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investigaciones\Documents\CIDE-Soporte Documental Proceso Trabajos de Grado en Pregrado y Posgrado-Feb. 11-2019\"/>
    </mc:Choice>
  </mc:AlternateContent>
  <bookViews>
    <workbookView xWindow="0" yWindow="0" windowWidth="21600" windowHeight="9030" activeTab="1"/>
  </bookViews>
  <sheets>
    <sheet name="Criterios y ponderaciones" sheetId="2" r:id="rId1"/>
    <sheet name="Rúbrica Evaluación" sheetId="1"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5" i="1" l="1"/>
  <c r="H14" i="1"/>
  <c r="H13" i="1"/>
  <c r="H12" i="1"/>
  <c r="H11" i="1"/>
  <c r="H10" i="1"/>
  <c r="H9" i="1"/>
  <c r="H8" i="1"/>
  <c r="H6" i="1"/>
  <c r="H5" i="1"/>
  <c r="B16" i="2"/>
  <c r="H7" i="1"/>
  <c r="I17" i="1" l="1"/>
</calcChain>
</file>

<file path=xl/sharedStrings.xml><?xml version="1.0" encoding="utf-8"?>
<sst xmlns="http://schemas.openxmlformats.org/spreadsheetml/2006/main" count="91" uniqueCount="79">
  <si>
    <t>La escala de valoración será de 0,0 a 5,0 de conformidad con cuatro niveles: Excelente (4,5-5.0), Bueno (4,0-4,4), Aceptable (3,5-3,9) o Deficiente (menor de 3,4)</t>
  </si>
  <si>
    <t>Criterio y ponderación porcentual</t>
  </si>
  <si>
    <t>Excelente (4,5 a 5,0)</t>
  </si>
  <si>
    <t>Bueno (4,0 a 4,4)</t>
  </si>
  <si>
    <t>Aceptable (3,5 a 3,9)</t>
  </si>
  <si>
    <t xml:space="preserve">Deficiente (menor de 3,4) </t>
  </si>
  <si>
    <t>Valoración</t>
  </si>
  <si>
    <t>Ponderación</t>
  </si>
  <si>
    <t>Presenta el objetivo general y específicos, pero sin las especificaciones mencionadas en las otras ponderaciones.</t>
  </si>
  <si>
    <t>Contribuye de forma clara al conocimiento de la disciplina.</t>
  </si>
  <si>
    <t>Contribuye al conocimiento de la disciplina.</t>
  </si>
  <si>
    <t>Su contribución al conocimiento de la disciplina es limitada.</t>
  </si>
  <si>
    <t>Contribuye muy poco al conocimiento de la disciplina.</t>
  </si>
  <si>
    <t>La variedad de las fuentes de información es limitada. Algunos textos de autores reconocidos en el área no son consultados.</t>
  </si>
  <si>
    <t>Las fuentes de información son muy pocas. Se utilizan muy pocos textos de autores reconocidos en el área.</t>
  </si>
  <si>
    <t>El 80% o más de las fuentes de información provienen de textos con autoridad o revistas arbitradas.</t>
  </si>
  <si>
    <t>Entre 79% y 60% de las fuentes de información provienen de textos con autoridad o revistas arbitradas.</t>
  </si>
  <si>
    <t>Entre 59% y 40% de las fuentes de información provienen de textos con autoridad o revistas arbitradas.</t>
  </si>
  <si>
    <t>Menos del 39% de las fuentes de información provienen de textos con autoridad o revistas arbitradas.</t>
  </si>
  <si>
    <t>VALOR TOTAL</t>
  </si>
  <si>
    <t>Se plantea un problema, necesidad o expectativa y el propósito pero es poco relevante. Presenta confusión en la justificación en términos de su significado teórico-práctico y la evidencia que presenta. Incluye la formulación de una pregunta de investigación o una propuesta de innovación contenida en el planteamiento pero está débilmente sustentada o formulada.</t>
  </si>
  <si>
    <t>Presenta objetivo general y específicos de manera clara. El objetivo general indica lo que se pretende alcanzar. Hace uso de verbos, adjetivos y sustantivos.
-Los objetivos específicos indican lo que se pretende realizar.
Hace uso de verbos, adjetivos y sustantivos.
-Los objetivos no responden a las preguntas: qué se quiere alcanzar, cómo lo voy a lograr y para qué lo voy a realizar.
-No hay congruencia entre objetivo general y específicos</t>
  </si>
  <si>
    <t xml:space="preserve">Las fuentes de información son variadas y se utilizan textos importantes de distintos autores reconocidos en el área. </t>
  </si>
  <si>
    <t xml:space="preserve">Las fuentes de información son variadas. Se utilizan textos de distintos autores reconocidos en el área. </t>
  </si>
  <si>
    <t>Los productos esperados se corresponden con la naturaleza de la propuesta y de la modalidad de trabajo de grado elegida</t>
  </si>
  <si>
    <t>Los productos esperados podrían ser de otra naturaleza o de mayor calidad de acuerdo a la propuesta presentada</t>
  </si>
  <si>
    <t>No se definieron los productos</t>
  </si>
  <si>
    <t>Se hace uso adecuado de normas APA tanto en la citación en el contenido como la bibliografía. Todas las fuentes citadas se referencian en la bibliografía. Se evidencia redacción propia del estudiante en el contenido. El contenido es original o está bien citado, después de la evaluación realizada con el software antiplagio</t>
  </si>
  <si>
    <t>Se hace uso parcial o inexacto de normas APA tanto en la citación en el contenido como la bibliografía. Algunas fuentes citadas se referencian en la bibliografía. El contenido tiene aportes del estudiante. El contenido es original o está bien citado, después de la evaluación realizada con el software antiplagio</t>
  </si>
  <si>
    <t>Introducción (24%)</t>
  </si>
  <si>
    <t>Variedad (7%)</t>
  </si>
  <si>
    <t>Calidad de las fuentes de información (8%)</t>
  </si>
  <si>
    <t>Población y muestra (proyectos cuantitativos), unidades de análisis (proyectos cualitativos) o descripción del producto a desarrollar  (productos de aplicación) (8%)</t>
  </si>
  <si>
    <t>Fuentes de información y calidad del contenido (45%)</t>
  </si>
  <si>
    <t>Metodología (26%)</t>
  </si>
  <si>
    <t>Especificidades del Proyecto (5%)</t>
  </si>
  <si>
    <t>Fase de instrumentación o actividades principales (8%)</t>
  </si>
  <si>
    <t>RÚBRICA AUTOMATIZADA CON CRITERIOS DE VALORACIÓN PONDERADOS PARA EVALUACIÓN DE  PROPUESTAS DE TRABAJO DE GRADO</t>
  </si>
  <si>
    <t>Criterio de valoración y ponderación porcentual</t>
  </si>
  <si>
    <t>Calidad del contenido (25% )</t>
  </si>
  <si>
    <t>Objetivos propuestos (8%)</t>
  </si>
  <si>
    <t>Diseño metodológico (10%)</t>
  </si>
  <si>
    <t>Población y muestra (para el caso de proyectos cuantitativos), unidades de análisis (para el caso de proyectos cualitativos) o descripción del producto a desarrollar  (para el caso de productos de aplicación) (8%)</t>
  </si>
  <si>
    <t>Resultados esperados en términos de productos a elaborar u obtener (5%)</t>
  </si>
  <si>
    <r>
      <rPr>
        <b/>
        <sz val="14"/>
        <color theme="1"/>
        <rFont val="Calibri"/>
        <family val="2"/>
        <scheme val="minor"/>
      </rPr>
      <t xml:space="preserve">Nota 1: </t>
    </r>
    <r>
      <rPr>
        <sz val="14"/>
        <color theme="1"/>
        <rFont val="Calibri"/>
        <family val="2"/>
        <scheme val="minor"/>
      </rPr>
      <t xml:space="preserve"> Las propuestas aprobadas serán aquellas que obtengan un calificación mayor o igual a 3,5. Las propuestas que obtengan una calificación entre 2.5 y 3.5 podrán ser mejoradas, teniendo el estudiante un plazo máximo de 2 semanas para presentar los mejoramientos, el director de trabajo de grado tendrá máximo 1 semana para volverlo a revisar. Las propuestas que obtengan una calificación inferior a 2.5 serán NO aprobadas  y el estudiante deberá presentar una nueva propuesta, definiendo con el director un nuevo tiempo de entrega que no debe exceder las 4 semanas.</t>
    </r>
  </si>
  <si>
    <r>
      <rPr>
        <b/>
        <sz val="14"/>
        <color theme="1"/>
        <rFont val="Calibri"/>
        <family val="2"/>
        <scheme val="minor"/>
      </rPr>
      <t>Nota 1</t>
    </r>
    <r>
      <rPr>
        <sz val="14"/>
        <color theme="1"/>
        <rFont val="Calibri"/>
        <family val="2"/>
        <scheme val="minor"/>
      </rPr>
      <t>:  Las propuestas aprobadas serán aquellas que obtengan un calificación mayor o igual a 3,5. Las propuestas que obtengan una calificación entre 2.5 y 3.5 podrán ser mejoradas, teniendo el estudiante un plazo máximo de 2 semanas para presentar los mejoramientos, el director de trabajo de grado tendrá máximo 1 semana para volverlo a revisar. Las propuestas que obtengan una calificación inferior a 2.5 serán NO aprobadas  y el estudiante deberá presentar una nueva propuesta, definiendo con el director un nuevo tiempo de entrega que no debe exceder las 4 semanas.</t>
    </r>
  </si>
  <si>
    <r>
      <rPr>
        <b/>
        <sz val="14"/>
        <color theme="1"/>
        <rFont val="Calibri"/>
        <family val="2"/>
        <scheme val="minor"/>
      </rPr>
      <t>Nota 2:</t>
    </r>
    <r>
      <rPr>
        <sz val="14"/>
        <color theme="1"/>
        <rFont val="Calibri"/>
        <family val="2"/>
        <scheme val="minor"/>
      </rPr>
      <t xml:space="preserve"> Para garantizar la calidad del contenido, el director de trabajo de grado debe usar el software antiplagio y en caso de encontrar evidencias de plagio, según los criterios establecidos, debe asignar una valoración de cero y reportarlo a la decanatura de su programa, para lo de su competencia en materia de eventuales acciones disciplinarias, con copia al Centro de Investigaciones y Desarrollo Empresarial y al estudiante. </t>
    </r>
  </si>
  <si>
    <r>
      <rPr>
        <b/>
        <sz val="14"/>
        <color theme="1"/>
        <rFont val="Calibri"/>
        <family val="2"/>
        <scheme val="minor"/>
      </rPr>
      <t>Nota 2:</t>
    </r>
    <r>
      <rPr>
        <sz val="14"/>
        <color theme="1"/>
        <rFont val="Calibri"/>
        <family val="2"/>
        <scheme val="minor"/>
      </rPr>
      <t xml:space="preserve"> Para garantizar la calidad del contenido, el director de trabajo de grado debe usar el software antiplagio y en caso de encontrar evidencias de plagio, según los criterios establecidos, debe asignar una valoración de cero y reportarlo a la decanatura de su programa, para lo de su competencia en caso de eventuales acciones discplinarias,  con copia al Centro de Investigaciones y Desarrollo Empresarial y al estudiante. </t>
    </r>
  </si>
  <si>
    <t>La escala de valoración será de 0,0 a 5,0 de conformidad con cuatro niveles de valoración: Excelente (4,5-5,0), Bueno (4,0-4,4), Aceptable (3,5-3,9) o Deficiente (menor de 3,4)</t>
  </si>
  <si>
    <t>Planteamiento del problema, necesidad o expectativa, expresado de manera coherente y argumentada (12%)</t>
  </si>
  <si>
    <t>Contribución a la disciplina o campo(s) de conocimiento del programa académico (4%)</t>
  </si>
  <si>
    <t>Contribución a la disciplina o campos del conocimiento del programa academico (4%)</t>
  </si>
  <si>
    <t>Fase de instrumentación( o actividades principales)(8%)</t>
  </si>
  <si>
    <t>Se plantea un problema, necesidad o expectativa y el propósito de la investigación pero la justificación o significado teórico-práctico no está claramente sustentada. La evidencia que presenta a veces no es relevante. Incluye la formulación de una pregunta de investigación o una propuesta de innovación contenida en el planteamiento y está suficientemente sustentada o formulada.</t>
  </si>
  <si>
    <t>El problema, necesidad o expectativa no es claro. La justificación no está sustentada. No incluye la formulación de una pregunta de investigación o una propuesta de innovación contenida en el planteamiento ó está débilmente sustentada o formulada.</t>
  </si>
  <si>
    <t>Plantea claramente un problema, necesidad o expectativa  y el propósito de la investigación. El mismo es relevante. Se sustenta la justificación o su significado teórico-práctico con evidencia. Incluye la formulación de una pregunta adecuada de investigación o es evidente la propuesta de innovación contenida en el planteamiento.</t>
  </si>
  <si>
    <t>Relación con el tema de investigación y actualidad de la fuentes de información (5%)</t>
  </si>
  <si>
    <t>Relación con el tema de investigación  y actualidad de las fuentes de información (5%)</t>
  </si>
  <si>
    <t>La revisión de literatura tiene mucha relación con el problema, necesidad o expectativa que define la propuesta. Las fuentes son muy actualizadas (últimos 4-5 años).</t>
  </si>
  <si>
    <t>La revisión de literatura tiene relación con el problema, necesidad o expectativa que define la propuesta. Las fuentes son bastante actualizadas (últimos 6-7 años).</t>
  </si>
  <si>
    <t>La revisión de literatura tiene una relación limitada con el problema, necesidad o expectativa que define la propuesta. Las fuentes no están actualizadas (últimos 8-10 años).</t>
  </si>
  <si>
    <t xml:space="preserve">Presenta objetivo general y específicos de manera clara acorde con la naturaleza de la propuesta. En la formulación de los objetivos se evidencia el uso adecuado de verbos, adjetivos y sustantivos.
-Los objetivos específicos indican lo que se pretende realizar 
Hace uso adecuado de verbos, adjetivos y sustantivos.
-Ambos tipos de objetivos responden a las preguntas: qué se quiere alcanzar, cómo lo voy a lograr y para qué lo voy a realizar. 
-Hay congruencia entre objetivo general y específicos.
</t>
  </si>
  <si>
    <t>Presenta objetivo general y específicos de manera clara. El objetivo general indica lo que se pretende alcanzar. 
-Presenta objetivo general y específicos de manera clara. El objetivo general indica lo que se pretende alcanzar. Hace uso adecuado de verbos, adjetivos y sustantivos.
-Los objetivos específicos indican lo que se pretende realizar. 
Hace uso adecuado de verbos, adjetivos y sustantivos.
-Alguno de los objetivos no responden a las preguntas: qué se quiere alcanzar, cómo lo voy a lograr y para qué lo voy a realizar.
-Hay congruencia entre objetivo general y específicos.</t>
  </si>
  <si>
    <t>La revisión de literatura tiene muy poca o ninguna relación con el problema, necesidad o expectativa que define la propuesta. Fuentes muy desactualizadas (fuentes de hace 10 o más años).</t>
  </si>
  <si>
    <t>Se hace uso parcialmente inadecuado de normas APA tanto en la citación en el contenido como la bibliografía. Algunas fuentes citadas se referencian en la bibliografía. El contenido tiene poco aporte del estudiante. En la evaluación realizada con el software antiplagio se evidencia debilidades en el uso de normas APA que lesionan derechos de autor pero son subsanables con manejo adecuado de dichas normas APA</t>
  </si>
  <si>
    <t>Se hace uso inadecuado de normas APA tanto en la citación en el contenido como la bibliografía o no hay citación de autores. Pocas fuentes citadas se referencian en la bibliografía o no existe biliografía. El contenido tiene poco o ningún aporte de elaboración del estudiante. En la evaluación realizada con el software antiplagio hay evidencia que permite presumir una grave vulneración a los derechos de autor</t>
  </si>
  <si>
    <t>Se describe de manera detallada el diseño. El diseño es adecuado para contestar las preguntas o formular el producto de desarrollo tecnológico o de innovación.</t>
  </si>
  <si>
    <t>Se describe el diseño parcialmente. El diseño es adecuado para contestar las preguntas  o formular el producto de desarrollo tecnológico o de innovacion.</t>
  </si>
  <si>
    <t xml:space="preserve">Se describe el diseño de manera superficial. El diseño es adecuado.  </t>
  </si>
  <si>
    <t>El diseño presentado no cumple con el propósito del estudio o propuesta.</t>
  </si>
  <si>
    <t>Se presentan los instrumentos propuestos o las actividades propuestas y se evidencia muy buena claridad y coherencia respecto al tipo de estudio y objetivos.</t>
  </si>
  <si>
    <t>Se evidencia buena claridad y coherencia entre los instrumentos propuestos o las actividades propuestas respecto al tipo de estudio y objetivos.</t>
  </si>
  <si>
    <t>Se describe el grupo de personas o las características que permiten el desarrollo de la propuesta. Se detalla este item  de acuerdo con la naturaleza de la propuesta.</t>
  </si>
  <si>
    <t>Se describe de manera parcial el grupo de personas o las características que permiten el desarrollo de la propuesta. Se detalla poco este item   de acuerdo con la naturaleza de la propuesta.</t>
  </si>
  <si>
    <t>Se describe con claridad el grupo de personas o las características que permiten el desarrollo de la propuesta. Se detalla este item de maenra adecuada y suficiente de acuerdo con la naturaleza de la propuesta.</t>
  </si>
  <si>
    <t>No se evidencia coherencia y suficiencia en el detalle de este item.</t>
  </si>
  <si>
    <t>Se evidencia debilidad en la coherencia y claridad  entre los instrumentos propuestos o las actividades propuestas respecto al tipo de estudio y objetivos.</t>
  </si>
  <si>
    <t>Se evidencia poca o ninguna claridad y coherencia entre los instrumentos propuestos o las actividades propuestas respecto al tipo de estudio y objetivos.</t>
  </si>
  <si>
    <t>Los productos esperados se corresponden con la naturaleza de la propuesta y de la modalidad de trabajo de grado elegida pero podrían proponerse otros productos o una mayor calidad de los mismos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</si>
</sst>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4" x14ac:knownFonts="1">
    <font>
      <sz val="11"/>
      <color theme="1"/>
      <name val="Calibri"/>
      <family val="2"/>
      <scheme val="minor"/>
    </font>
    <font>
      <b/>
      <sz val="11"/>
      <color theme="1"/>
      <name val="Calibri"/>
      <family val="2"/>
      <scheme val="minor"/>
    </font>
    <font>
      <b/>
      <sz val="11"/>
      <color theme="1"/>
      <name val="Times New Roman"/>
      <family val="1"/>
    </font>
    <font>
      <b/>
      <sz val="12"/>
      <color theme="1"/>
      <name val="Times New Roman"/>
      <family val="1"/>
    </font>
    <font>
      <sz val="11"/>
      <color theme="1"/>
      <name val="Times New Roman"/>
      <family val="1"/>
    </font>
    <font>
      <sz val="12"/>
      <color theme="1"/>
      <name val="Times New Roman"/>
      <family val="1"/>
    </font>
    <font>
      <b/>
      <sz val="12"/>
      <color theme="1"/>
      <name val="Calibri"/>
      <family val="2"/>
      <scheme val="minor"/>
    </font>
    <font>
      <sz val="22"/>
      <color theme="8"/>
      <name val="Calibri"/>
      <family val="2"/>
      <scheme val="minor"/>
    </font>
    <font>
      <sz val="14"/>
      <color theme="1"/>
      <name val="Calibri"/>
      <family val="2"/>
      <scheme val="minor"/>
    </font>
    <font>
      <sz val="16"/>
      <color theme="1"/>
      <name val="Calibri"/>
      <family val="2"/>
      <scheme val="minor"/>
    </font>
    <font>
      <b/>
      <sz val="16"/>
      <color theme="1"/>
      <name val="Calibri"/>
      <family val="2"/>
      <scheme val="minor"/>
    </font>
    <font>
      <b/>
      <sz val="16"/>
      <color theme="1"/>
      <name val="Times New Roman"/>
      <family val="1"/>
    </font>
    <font>
      <sz val="16"/>
      <color theme="1"/>
      <name val="Times New Roman"/>
      <family val="1"/>
    </font>
    <font>
      <b/>
      <sz val="14"/>
      <color theme="1"/>
      <name val="Calibri"/>
      <family val="2"/>
      <scheme val="minor"/>
    </font>
  </fonts>
  <fills count="9">
    <fill>
      <patternFill patternType="none"/>
    </fill>
    <fill>
      <patternFill patternType="gray125"/>
    </fill>
    <fill>
      <patternFill patternType="solid">
        <fgColor theme="2" tint="-9.9978637043366805E-2"/>
        <bgColor indexed="64"/>
      </patternFill>
    </fill>
    <fill>
      <patternFill patternType="solid">
        <fgColor theme="7" tint="0.59999389629810485"/>
        <bgColor indexed="64"/>
      </patternFill>
    </fill>
    <fill>
      <patternFill patternType="solid">
        <fgColor theme="9" tint="0.39997558519241921"/>
        <bgColor indexed="64"/>
      </patternFill>
    </fill>
    <fill>
      <patternFill patternType="solid">
        <fgColor theme="8" tint="0.39997558519241921"/>
        <bgColor indexed="64"/>
      </patternFill>
    </fill>
    <fill>
      <patternFill patternType="solid">
        <fgColor theme="4" tint="0.79998168889431442"/>
        <bgColor indexed="64"/>
      </patternFill>
    </fill>
    <fill>
      <patternFill patternType="solid">
        <fgColor theme="6" tint="-0.249977111117893"/>
        <bgColor indexed="64"/>
      </patternFill>
    </fill>
    <fill>
      <patternFill patternType="solid">
        <fgColor theme="5" tint="0.799981688894314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s>
  <cellStyleXfs count="1">
    <xf numFmtId="0" fontId="0" fillId="0" borderId="0"/>
  </cellStyleXfs>
  <cellXfs count="52">
    <xf numFmtId="0" fontId="0" fillId="0" borderId="0" xfId="0"/>
    <xf numFmtId="0" fontId="3" fillId="2" borderId="1" xfId="0" applyFont="1" applyFill="1" applyBorder="1" applyAlignment="1">
      <alignment horizontal="center" vertical="center" wrapText="1"/>
    </xf>
    <xf numFmtId="0" fontId="5" fillId="3" borderId="3" xfId="0" applyFont="1" applyFill="1" applyBorder="1" applyAlignment="1">
      <alignment horizontal="justify" vertical="center" wrapText="1"/>
    </xf>
    <xf numFmtId="0" fontId="5" fillId="3" borderId="1" xfId="0" applyFont="1" applyFill="1" applyBorder="1" applyAlignment="1">
      <alignment horizontal="justify" vertical="center" wrapText="1"/>
    </xf>
    <xf numFmtId="164" fontId="0" fillId="0" borderId="1" xfId="0" applyNumberFormat="1" applyBorder="1" applyAlignment="1">
      <alignment horizontal="center" vertical="center"/>
    </xf>
    <xf numFmtId="2" fontId="0" fillId="0" borderId="1" xfId="0" applyNumberFormat="1" applyFont="1" applyBorder="1" applyAlignment="1">
      <alignment horizontal="center" vertical="center"/>
    </xf>
    <xf numFmtId="0" fontId="5" fillId="3" borderId="5" xfId="0" applyFont="1" applyFill="1" applyBorder="1" applyAlignment="1">
      <alignment horizontal="justify" vertical="center" wrapText="1"/>
    </xf>
    <xf numFmtId="0" fontId="5" fillId="4" borderId="5" xfId="0" applyFont="1" applyFill="1" applyBorder="1" applyAlignment="1">
      <alignment horizontal="justify" vertical="center" wrapText="1"/>
    </xf>
    <xf numFmtId="0" fontId="5" fillId="4" borderId="1" xfId="0" applyFont="1" applyFill="1" applyBorder="1" applyAlignment="1">
      <alignment horizontal="justify" vertical="center" wrapText="1"/>
    </xf>
    <xf numFmtId="2" fontId="4" fillId="0" borderId="1" xfId="0" applyNumberFormat="1" applyFont="1" applyFill="1" applyBorder="1" applyAlignment="1">
      <alignment horizontal="center" vertical="center" wrapText="1"/>
    </xf>
    <xf numFmtId="0" fontId="5" fillId="5" borderId="5" xfId="0" applyFont="1" applyFill="1" applyBorder="1" applyAlignment="1">
      <alignment horizontal="justify" vertical="center" wrapText="1"/>
    </xf>
    <xf numFmtId="0" fontId="5" fillId="5" borderId="1" xfId="0" applyFont="1" applyFill="1" applyBorder="1" applyAlignment="1">
      <alignment horizontal="justify" vertical="center" wrapText="1"/>
    </xf>
    <xf numFmtId="0" fontId="6" fillId="0" borderId="1" xfId="0" applyFont="1" applyBorder="1" applyAlignment="1">
      <alignment vertical="center"/>
    </xf>
    <xf numFmtId="164" fontId="7" fillId="6" borderId="1" xfId="0" applyNumberFormat="1" applyFont="1" applyFill="1" applyBorder="1" applyAlignment="1">
      <alignment horizontal="center" vertical="center"/>
    </xf>
    <xf numFmtId="0" fontId="0" fillId="0" borderId="0" xfId="0" applyFill="1"/>
    <xf numFmtId="0" fontId="0" fillId="2" borderId="1" xfId="0" applyFont="1" applyFill="1" applyBorder="1" applyAlignment="1">
      <alignment vertical="center" textRotation="90" wrapText="1"/>
    </xf>
    <xf numFmtId="0" fontId="9" fillId="0" borderId="0" xfId="0" applyFont="1" applyAlignment="1">
      <alignment wrapText="1"/>
    </xf>
    <xf numFmtId="0" fontId="9" fillId="0" borderId="0" xfId="0" applyFont="1"/>
    <xf numFmtId="0" fontId="12" fillId="2" borderId="1" xfId="0" applyFont="1" applyFill="1" applyBorder="1" applyAlignment="1">
      <alignment horizontal="center" vertical="center"/>
    </xf>
    <xf numFmtId="0" fontId="12" fillId="3" borderId="3" xfId="0" applyFont="1" applyFill="1" applyBorder="1" applyAlignment="1">
      <alignment horizontal="justify" vertical="center" wrapText="1"/>
    </xf>
    <xf numFmtId="0" fontId="12" fillId="3" borderId="5" xfId="0" applyFont="1" applyFill="1" applyBorder="1" applyAlignment="1">
      <alignment horizontal="justify" vertical="center" wrapText="1"/>
    </xf>
    <xf numFmtId="0" fontId="9" fillId="2" borderId="1" xfId="0" applyFont="1" applyFill="1" applyBorder="1" applyAlignment="1">
      <alignment horizontal="center" vertical="center"/>
    </xf>
    <xf numFmtId="0" fontId="12" fillId="4" borderId="5" xfId="0" applyFont="1" applyFill="1" applyBorder="1" applyAlignment="1">
      <alignment horizontal="justify" vertical="center" wrapText="1"/>
    </xf>
    <xf numFmtId="0" fontId="9" fillId="2" borderId="1" xfId="0" applyFont="1" applyFill="1" applyBorder="1" applyAlignment="1">
      <alignment horizontal="center" vertical="center" wrapText="1"/>
    </xf>
    <xf numFmtId="0" fontId="9" fillId="0" borderId="0" xfId="0" applyFont="1" applyFill="1" applyAlignment="1">
      <alignment wrapText="1"/>
    </xf>
    <xf numFmtId="0" fontId="9" fillId="0" borderId="0" xfId="0" applyFont="1" applyFill="1"/>
    <xf numFmtId="0" fontId="9" fillId="2" borderId="1" xfId="0" applyFont="1" applyFill="1" applyBorder="1" applyAlignment="1">
      <alignment vertical="center" wrapText="1"/>
    </xf>
    <xf numFmtId="0" fontId="12" fillId="5" borderId="1" xfId="0" applyFont="1" applyFill="1" applyBorder="1" applyAlignment="1">
      <alignment horizontal="justify" vertical="center" wrapText="1"/>
    </xf>
    <xf numFmtId="0" fontId="9" fillId="0" borderId="1" xfId="0" applyFont="1" applyBorder="1" applyAlignment="1">
      <alignment wrapText="1"/>
    </xf>
    <xf numFmtId="0" fontId="9" fillId="0" borderId="1" xfId="0" applyFont="1" applyBorder="1" applyAlignment="1">
      <alignment horizontal="center"/>
    </xf>
    <xf numFmtId="0" fontId="9" fillId="0" borderId="1" xfId="0" applyFont="1" applyBorder="1"/>
    <xf numFmtId="0" fontId="12" fillId="7" borderId="5" xfId="0" applyFont="1" applyFill="1" applyBorder="1" applyAlignment="1">
      <alignment horizontal="justify" vertical="center" wrapText="1"/>
    </xf>
    <xf numFmtId="0" fontId="5" fillId="8" borderId="5" xfId="0" applyFont="1" applyFill="1" applyBorder="1" applyAlignment="1">
      <alignment horizontal="justify" vertical="center" wrapText="1"/>
    </xf>
    <xf numFmtId="0" fontId="5" fillId="8" borderId="1" xfId="0" applyFont="1" applyFill="1" applyBorder="1" applyAlignment="1">
      <alignment horizontal="justify" vertical="center" wrapText="1"/>
    </xf>
    <xf numFmtId="0" fontId="8" fillId="0" borderId="0" xfId="0" applyFont="1" applyAlignment="1">
      <alignment horizontal="left" wrapText="1"/>
    </xf>
    <xf numFmtId="0" fontId="10" fillId="0" borderId="0" xfId="0" applyFont="1" applyAlignment="1">
      <alignment horizontal="center" vertical="center" wrapText="1"/>
    </xf>
    <xf numFmtId="0" fontId="9" fillId="0" borderId="7" xfId="0" applyFont="1" applyBorder="1" applyAlignment="1">
      <alignment vertical="center" wrapText="1"/>
    </xf>
    <xf numFmtId="0" fontId="11" fillId="2" borderId="1" xfId="0" applyFont="1" applyFill="1" applyBorder="1" applyAlignment="1">
      <alignment horizontal="center" vertical="center" wrapText="1"/>
    </xf>
    <xf numFmtId="0" fontId="12" fillId="2" borderId="2" xfId="0" applyFont="1" applyFill="1" applyBorder="1" applyAlignment="1">
      <alignment horizontal="left" vertical="center" wrapText="1"/>
    </xf>
    <xf numFmtId="0" fontId="12" fillId="2" borderId="4" xfId="0" applyFont="1" applyFill="1" applyBorder="1" applyAlignment="1">
      <alignment horizontal="left" vertical="center" wrapText="1"/>
    </xf>
    <xf numFmtId="0" fontId="12" fillId="2" borderId="6" xfId="0" applyFont="1" applyFill="1" applyBorder="1" applyAlignment="1">
      <alignment horizontal="left" vertical="center" wrapText="1"/>
    </xf>
    <xf numFmtId="0" fontId="9" fillId="2" borderId="2" xfId="0" applyFont="1" applyFill="1" applyBorder="1" applyAlignment="1">
      <alignment horizontal="left" vertical="center" wrapText="1"/>
    </xf>
    <xf numFmtId="0" fontId="9" fillId="2" borderId="4" xfId="0" applyFont="1" applyFill="1" applyBorder="1" applyAlignment="1">
      <alignment horizontal="left" vertical="center" wrapText="1"/>
    </xf>
    <xf numFmtId="0" fontId="9" fillId="2" borderId="6" xfId="0" applyFont="1" applyFill="1" applyBorder="1" applyAlignment="1">
      <alignment horizontal="left" vertical="center" wrapText="1"/>
    </xf>
    <xf numFmtId="0" fontId="0" fillId="2" borderId="2" xfId="0" applyFont="1" applyFill="1" applyBorder="1" applyAlignment="1">
      <alignment horizontal="center" vertical="center" textRotation="90"/>
    </xf>
    <xf numFmtId="0" fontId="0" fillId="2" borderId="4" xfId="0" applyFont="1" applyFill="1" applyBorder="1" applyAlignment="1">
      <alignment horizontal="center" vertical="center" textRotation="90"/>
    </xf>
    <xf numFmtId="0" fontId="0" fillId="2" borderId="6" xfId="0" applyFont="1" applyFill="1" applyBorder="1" applyAlignment="1">
      <alignment horizontal="center" vertical="center" textRotation="90"/>
    </xf>
    <xf numFmtId="0" fontId="1" fillId="0" borderId="0" xfId="0" applyFont="1" applyAlignment="1">
      <alignment horizontal="center"/>
    </xf>
    <xf numFmtId="0" fontId="2" fillId="2" borderId="1" xfId="0" applyFont="1" applyFill="1" applyBorder="1" applyAlignment="1">
      <alignment horizontal="center" wrapText="1"/>
    </xf>
    <xf numFmtId="0" fontId="4" fillId="2" borderId="2" xfId="0" applyFont="1" applyFill="1" applyBorder="1" applyAlignment="1">
      <alignment horizontal="center" vertical="center" textRotation="90"/>
    </xf>
    <xf numFmtId="0" fontId="4" fillId="2" borderId="4" xfId="0" applyFont="1" applyFill="1" applyBorder="1" applyAlignment="1">
      <alignment horizontal="center" vertical="center" textRotation="90"/>
    </xf>
    <xf numFmtId="0" fontId="4" fillId="2" borderId="6" xfId="0" applyFont="1" applyFill="1" applyBorder="1" applyAlignment="1">
      <alignment horizontal="center" vertical="center" textRotation="9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27"/>
  <sheetViews>
    <sheetView zoomScale="70" zoomScaleNormal="70" workbookViewId="0">
      <selection activeCell="C12" sqref="C12"/>
    </sheetView>
  </sheetViews>
  <sheetFormatPr baseColWidth="10" defaultRowHeight="21" x14ac:dyDescent="0.35"/>
  <cols>
    <col min="1" max="1" width="59.140625" style="16" customWidth="1"/>
    <col min="2" max="2" width="11.42578125" style="17"/>
    <col min="3" max="3" width="97.7109375" style="17" customWidth="1"/>
  </cols>
  <sheetData>
    <row r="2" spans="1:3" ht="42" customHeight="1" x14ac:dyDescent="0.25">
      <c r="A2" s="35" t="s">
        <v>37</v>
      </c>
      <c r="B2" s="35"/>
      <c r="C2" s="35"/>
    </row>
    <row r="3" spans="1:3" ht="84" customHeight="1" x14ac:dyDescent="0.25">
      <c r="A3" s="36" t="s">
        <v>48</v>
      </c>
      <c r="B3" s="36"/>
      <c r="C3" s="36"/>
    </row>
    <row r="4" spans="1:3" ht="40.5" customHeight="1" x14ac:dyDescent="0.25">
      <c r="A4" s="37" t="s">
        <v>38</v>
      </c>
      <c r="B4" s="37"/>
      <c r="C4" s="37"/>
    </row>
    <row r="5" spans="1:3" ht="40.5" x14ac:dyDescent="0.25">
      <c r="A5" s="38" t="s">
        <v>29</v>
      </c>
      <c r="B5" s="18">
        <v>12</v>
      </c>
      <c r="C5" s="19" t="s">
        <v>49</v>
      </c>
    </row>
    <row r="6" spans="1:3" ht="20.25" x14ac:dyDescent="0.25">
      <c r="A6" s="39"/>
      <c r="B6" s="18">
        <v>8</v>
      </c>
      <c r="C6" s="20" t="s">
        <v>40</v>
      </c>
    </row>
    <row r="7" spans="1:3" ht="40.5" x14ac:dyDescent="0.25">
      <c r="A7" s="40"/>
      <c r="B7" s="18">
        <v>4</v>
      </c>
      <c r="C7" s="20" t="s">
        <v>51</v>
      </c>
    </row>
    <row r="8" spans="1:3" ht="40.5" x14ac:dyDescent="0.25">
      <c r="A8" s="41" t="s">
        <v>33</v>
      </c>
      <c r="B8" s="21">
        <v>5</v>
      </c>
      <c r="C8" s="31" t="s">
        <v>56</v>
      </c>
    </row>
    <row r="9" spans="1:3" ht="21" customHeight="1" x14ac:dyDescent="0.25">
      <c r="A9" s="42"/>
      <c r="B9" s="21">
        <v>7</v>
      </c>
      <c r="C9" s="31" t="s">
        <v>30</v>
      </c>
    </row>
    <row r="10" spans="1:3" x14ac:dyDescent="0.25">
      <c r="A10" s="42"/>
      <c r="B10" s="21">
        <v>25</v>
      </c>
      <c r="C10" s="31" t="s">
        <v>39</v>
      </c>
    </row>
    <row r="11" spans="1:3" x14ac:dyDescent="0.25">
      <c r="A11" s="43"/>
      <c r="B11" s="21">
        <v>8</v>
      </c>
      <c r="C11" s="31" t="s">
        <v>31</v>
      </c>
    </row>
    <row r="12" spans="1:3" x14ac:dyDescent="0.25">
      <c r="A12" s="41" t="s">
        <v>34</v>
      </c>
      <c r="B12" s="21">
        <v>10</v>
      </c>
      <c r="C12" s="22" t="s">
        <v>41</v>
      </c>
    </row>
    <row r="13" spans="1:3" ht="60.75" x14ac:dyDescent="0.25">
      <c r="A13" s="42"/>
      <c r="B13" s="21">
        <v>8</v>
      </c>
      <c r="C13" s="22" t="s">
        <v>42</v>
      </c>
    </row>
    <row r="14" spans="1:3" x14ac:dyDescent="0.25">
      <c r="A14" s="42"/>
      <c r="B14" s="21">
        <v>8</v>
      </c>
      <c r="C14" s="22" t="s">
        <v>52</v>
      </c>
    </row>
    <row r="15" spans="1:3" x14ac:dyDescent="0.25">
      <c r="A15" s="26" t="s">
        <v>35</v>
      </c>
      <c r="B15" s="23">
        <v>5</v>
      </c>
      <c r="C15" s="27" t="s">
        <v>43</v>
      </c>
    </row>
    <row r="16" spans="1:3" x14ac:dyDescent="0.35">
      <c r="A16" s="28"/>
      <c r="B16" s="29">
        <f>SUM(B5:B15)</f>
        <v>100</v>
      </c>
      <c r="C16" s="30"/>
    </row>
    <row r="20" spans="1:3" ht="87.75" customHeight="1" x14ac:dyDescent="0.3">
      <c r="A20" s="34" t="s">
        <v>44</v>
      </c>
      <c r="B20" s="34"/>
      <c r="C20" s="34"/>
    </row>
    <row r="21" spans="1:3" ht="60.75" customHeight="1" x14ac:dyDescent="0.3">
      <c r="A21" s="34" t="s">
        <v>46</v>
      </c>
      <c r="B21" s="34"/>
      <c r="C21" s="34"/>
    </row>
    <row r="22" spans="1:3" ht="48" customHeight="1" x14ac:dyDescent="0.35"/>
    <row r="23" spans="1:3" x14ac:dyDescent="0.35">
      <c r="A23" s="24"/>
      <c r="B23" s="25"/>
    </row>
    <row r="25" spans="1:3" x14ac:dyDescent="0.35">
      <c r="A25" s="24"/>
      <c r="B25" s="25"/>
    </row>
    <row r="26" spans="1:3" x14ac:dyDescent="0.35">
      <c r="A26" s="24"/>
      <c r="B26" s="25"/>
    </row>
    <row r="27" spans="1:3" x14ac:dyDescent="0.35">
      <c r="A27" s="24"/>
      <c r="B27" s="25"/>
    </row>
  </sheetData>
  <mergeCells count="8">
    <mergeCell ref="A20:C20"/>
    <mergeCell ref="A21:C21"/>
    <mergeCell ref="A2:C2"/>
    <mergeCell ref="A3:C3"/>
    <mergeCell ref="A4:C4"/>
    <mergeCell ref="A5:A7"/>
    <mergeCell ref="A12:A14"/>
    <mergeCell ref="A8:A11"/>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28"/>
  <sheetViews>
    <sheetView tabSelected="1" zoomScale="70" zoomScaleNormal="70" workbookViewId="0">
      <selection activeCell="F15" sqref="F15"/>
    </sheetView>
  </sheetViews>
  <sheetFormatPr baseColWidth="10" defaultRowHeight="15" x14ac:dyDescent="0.25"/>
  <cols>
    <col min="2" max="2" width="28.5703125" customWidth="1"/>
    <col min="3" max="3" width="33.85546875" customWidth="1"/>
    <col min="4" max="4" width="39.42578125" customWidth="1"/>
    <col min="5" max="5" width="34.28515625" customWidth="1"/>
    <col min="6" max="6" width="40.140625" customWidth="1"/>
    <col min="7" max="7" width="14.140625" customWidth="1"/>
    <col min="8" max="8" width="15.28515625" customWidth="1"/>
  </cols>
  <sheetData>
    <row r="2" spans="1:8" x14ac:dyDescent="0.25">
      <c r="A2" s="47" t="s">
        <v>37</v>
      </c>
      <c r="B2" s="47"/>
      <c r="C2" s="47"/>
      <c r="D2" s="47"/>
      <c r="E2" s="47"/>
      <c r="F2" s="47"/>
    </row>
    <row r="3" spans="1:8" x14ac:dyDescent="0.25">
      <c r="A3" t="s">
        <v>0</v>
      </c>
    </row>
    <row r="4" spans="1:8" ht="15.75" x14ac:dyDescent="0.25">
      <c r="A4" s="48" t="s">
        <v>1</v>
      </c>
      <c r="B4" s="48"/>
      <c r="C4" s="1" t="s">
        <v>2</v>
      </c>
      <c r="D4" s="1" t="s">
        <v>3</v>
      </c>
      <c r="E4" s="1" t="s">
        <v>4</v>
      </c>
      <c r="F4" s="1" t="s">
        <v>5</v>
      </c>
      <c r="G4" s="1" t="s">
        <v>6</v>
      </c>
      <c r="H4" s="1" t="s">
        <v>7</v>
      </c>
    </row>
    <row r="5" spans="1:8" ht="197.25" customHeight="1" x14ac:dyDescent="0.25">
      <c r="A5" s="49" t="s">
        <v>29</v>
      </c>
      <c r="B5" s="2" t="s">
        <v>49</v>
      </c>
      <c r="C5" s="3" t="s">
        <v>55</v>
      </c>
      <c r="D5" s="3" t="s">
        <v>53</v>
      </c>
      <c r="E5" s="3" t="s">
        <v>20</v>
      </c>
      <c r="F5" s="3" t="s">
        <v>54</v>
      </c>
      <c r="G5" s="4"/>
      <c r="H5" s="5">
        <f>12%*G5</f>
        <v>0</v>
      </c>
    </row>
    <row r="6" spans="1:8" ht="312.75" customHeight="1" x14ac:dyDescent="0.25">
      <c r="A6" s="50"/>
      <c r="B6" s="6" t="s">
        <v>40</v>
      </c>
      <c r="C6" s="3" t="s">
        <v>61</v>
      </c>
      <c r="D6" s="3" t="s">
        <v>62</v>
      </c>
      <c r="E6" s="3" t="s">
        <v>21</v>
      </c>
      <c r="F6" s="3" t="s">
        <v>8</v>
      </c>
      <c r="G6" s="4"/>
      <c r="H6" s="5">
        <f>8%*G6</f>
        <v>0</v>
      </c>
    </row>
    <row r="7" spans="1:8" ht="47.25" x14ac:dyDescent="0.25">
      <c r="A7" s="51"/>
      <c r="B7" s="6" t="s">
        <v>50</v>
      </c>
      <c r="C7" s="3" t="s">
        <v>9</v>
      </c>
      <c r="D7" s="3" t="s">
        <v>10</v>
      </c>
      <c r="E7" s="3" t="s">
        <v>11</v>
      </c>
      <c r="F7" s="3" t="s">
        <v>12</v>
      </c>
      <c r="G7" s="4"/>
      <c r="H7" s="5">
        <f>4%*G7</f>
        <v>0</v>
      </c>
    </row>
    <row r="8" spans="1:8" ht="78.75" x14ac:dyDescent="0.25">
      <c r="A8" s="44" t="s">
        <v>33</v>
      </c>
      <c r="B8" s="32" t="s">
        <v>57</v>
      </c>
      <c r="C8" s="33" t="s">
        <v>58</v>
      </c>
      <c r="D8" s="33" t="s">
        <v>59</v>
      </c>
      <c r="E8" s="33" t="s">
        <v>60</v>
      </c>
      <c r="F8" s="33" t="s">
        <v>63</v>
      </c>
      <c r="G8" s="4"/>
      <c r="H8" s="5">
        <f>5%*G8</f>
        <v>0</v>
      </c>
    </row>
    <row r="9" spans="1:8" ht="63" customHeight="1" x14ac:dyDescent="0.25">
      <c r="A9" s="45"/>
      <c r="B9" s="32" t="s">
        <v>30</v>
      </c>
      <c r="C9" s="33" t="s">
        <v>22</v>
      </c>
      <c r="D9" s="33" t="s">
        <v>23</v>
      </c>
      <c r="E9" s="33" t="s">
        <v>13</v>
      </c>
      <c r="F9" s="33" t="s">
        <v>14</v>
      </c>
      <c r="G9" s="4"/>
      <c r="H9" s="5">
        <f>7%*G9</f>
        <v>0</v>
      </c>
    </row>
    <row r="10" spans="1:8" ht="206.25" customHeight="1" x14ac:dyDescent="0.25">
      <c r="A10" s="45"/>
      <c r="B10" s="32" t="s">
        <v>39</v>
      </c>
      <c r="C10" s="33" t="s">
        <v>27</v>
      </c>
      <c r="D10" s="33" t="s">
        <v>28</v>
      </c>
      <c r="E10" s="33" t="s">
        <v>64</v>
      </c>
      <c r="F10" s="33" t="s">
        <v>65</v>
      </c>
      <c r="G10" s="4"/>
      <c r="H10" s="5">
        <f>25%*G10</f>
        <v>0</v>
      </c>
    </row>
    <row r="11" spans="1:8" ht="90" customHeight="1" x14ac:dyDescent="0.25">
      <c r="A11" s="46"/>
      <c r="B11" s="32" t="s">
        <v>31</v>
      </c>
      <c r="C11" s="33" t="s">
        <v>15</v>
      </c>
      <c r="D11" s="33" t="s">
        <v>16</v>
      </c>
      <c r="E11" s="33" t="s">
        <v>17</v>
      </c>
      <c r="F11" s="33" t="s">
        <v>18</v>
      </c>
      <c r="G11" s="4"/>
      <c r="H11" s="5">
        <f>8%*G11</f>
        <v>0</v>
      </c>
    </row>
    <row r="12" spans="1:8" ht="78.75" x14ac:dyDescent="0.25">
      <c r="A12" s="44" t="s">
        <v>34</v>
      </c>
      <c r="B12" s="7" t="s">
        <v>41</v>
      </c>
      <c r="C12" s="8" t="s">
        <v>66</v>
      </c>
      <c r="D12" s="8" t="s">
        <v>67</v>
      </c>
      <c r="E12" s="8" t="s">
        <v>68</v>
      </c>
      <c r="F12" s="8" t="s">
        <v>69</v>
      </c>
      <c r="G12" s="4"/>
      <c r="H12" s="5">
        <f>10%*G12</f>
        <v>0</v>
      </c>
    </row>
    <row r="13" spans="1:8" ht="147.75" customHeight="1" x14ac:dyDescent="0.25">
      <c r="A13" s="45"/>
      <c r="B13" s="7" t="s">
        <v>32</v>
      </c>
      <c r="C13" s="8" t="s">
        <v>74</v>
      </c>
      <c r="D13" s="8" t="s">
        <v>72</v>
      </c>
      <c r="E13" s="8" t="s">
        <v>73</v>
      </c>
      <c r="F13" s="8" t="s">
        <v>75</v>
      </c>
      <c r="G13" s="4"/>
      <c r="H13" s="5">
        <f>8%*G13</f>
        <v>0</v>
      </c>
    </row>
    <row r="14" spans="1:8" ht="78.75" x14ac:dyDescent="0.25">
      <c r="A14" s="45"/>
      <c r="B14" s="7" t="s">
        <v>36</v>
      </c>
      <c r="C14" s="8" t="s">
        <v>70</v>
      </c>
      <c r="D14" s="8" t="s">
        <v>71</v>
      </c>
      <c r="E14" s="8" t="s">
        <v>76</v>
      </c>
      <c r="F14" s="8" t="s">
        <v>77</v>
      </c>
      <c r="G14" s="4"/>
      <c r="H14" s="5">
        <f>8%*G14</f>
        <v>0</v>
      </c>
    </row>
    <row r="15" spans="1:8" ht="94.5" x14ac:dyDescent="0.25">
      <c r="A15" s="15" t="s">
        <v>35</v>
      </c>
      <c r="B15" s="10" t="s">
        <v>43</v>
      </c>
      <c r="C15" s="11" t="s">
        <v>24</v>
      </c>
      <c r="D15" s="11" t="s">
        <v>78</v>
      </c>
      <c r="E15" s="11" t="s">
        <v>25</v>
      </c>
      <c r="F15" s="11" t="s">
        <v>26</v>
      </c>
      <c r="G15" s="4"/>
      <c r="H15" s="9">
        <f>5%*G15</f>
        <v>0</v>
      </c>
    </row>
    <row r="17" spans="1:9" ht="28.5" x14ac:dyDescent="0.25">
      <c r="H17" s="12" t="s">
        <v>19</v>
      </c>
      <c r="I17" s="13">
        <f>SUM(H5:H15)</f>
        <v>0</v>
      </c>
    </row>
    <row r="19" spans="1:9" ht="76.5" customHeight="1" x14ac:dyDescent="0.3">
      <c r="A19" s="34" t="s">
        <v>45</v>
      </c>
      <c r="B19" s="34"/>
      <c r="C19" s="34"/>
      <c r="D19" s="34"/>
      <c r="E19" s="34"/>
      <c r="F19" s="34"/>
      <c r="G19" s="34"/>
      <c r="H19" s="34"/>
    </row>
    <row r="20" spans="1:9" ht="64.5" customHeight="1" x14ac:dyDescent="0.3">
      <c r="A20" s="34" t="s">
        <v>47</v>
      </c>
      <c r="B20" s="34"/>
      <c r="C20" s="34"/>
      <c r="D20" s="34"/>
      <c r="E20" s="34"/>
      <c r="F20" s="34"/>
      <c r="G20" s="34"/>
      <c r="H20" s="34"/>
    </row>
    <row r="22" spans="1:9" x14ac:dyDescent="0.25">
      <c r="A22" s="14"/>
    </row>
    <row r="24" spans="1:9" x14ac:dyDescent="0.25">
      <c r="A24" s="14"/>
    </row>
    <row r="25" spans="1:9" x14ac:dyDescent="0.25">
      <c r="A25" s="14"/>
    </row>
    <row r="26" spans="1:9" x14ac:dyDescent="0.25">
      <c r="A26" s="14"/>
    </row>
    <row r="28" spans="1:9" x14ac:dyDescent="0.25">
      <c r="C28" s="14"/>
    </row>
  </sheetData>
  <mergeCells count="7">
    <mergeCell ref="A8:A11"/>
    <mergeCell ref="A19:H19"/>
    <mergeCell ref="A20:H20"/>
    <mergeCell ref="A2:F2"/>
    <mergeCell ref="A4:B4"/>
    <mergeCell ref="A5:A7"/>
    <mergeCell ref="A12:A14"/>
  </mergeCells>
  <dataValidations count="1">
    <dataValidation type="decimal" allowBlank="1" showInputMessage="1" showErrorMessage="1" errorTitle="Importante" error="Ingrese un número entre 0 y 5 con la puntuación decimal correcta " sqref="G5:H15">
      <formula1>0</formula1>
      <formula2>5</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Criterios y ponderaciones</vt:lpstr>
      <vt:lpstr>Rúbrica Evaluación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Nelson Rua</cp:lastModifiedBy>
  <dcterms:created xsi:type="dcterms:W3CDTF">2018-05-10T15:53:11Z</dcterms:created>
  <dcterms:modified xsi:type="dcterms:W3CDTF">2019-02-14T18:14:44Z</dcterms:modified>
</cp:coreProperties>
</file>