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rua\Downloads\"/>
    </mc:Choice>
  </mc:AlternateContent>
  <xr:revisionPtr revIDLastSave="0" documentId="13_ncr:1_{2572572A-B4B5-4420-9289-379CE1809506}" xr6:coauthVersionLast="36" xr6:coauthVersionMax="36" xr10:uidLastSave="{00000000-0000-0000-0000-000000000000}"/>
  <bookViews>
    <workbookView xWindow="0" yWindow="0" windowWidth="28800" windowHeight="11625" activeTab="1" xr2:uid="{8C126CBF-1488-42C1-A5C2-9C75BEAF6E21}"/>
  </bookViews>
  <sheets>
    <sheet name="Presupuesto General" sheetId="1" r:id="rId1"/>
    <sheet name="Rubros" sheetId="2" r:id="rId2"/>
    <sheet name="Convenciones" sheetId="3" state="hidden" r:id="rId3"/>
  </sheets>
  <definedNames>
    <definedName name="ROL">Convenciones!$A$1:$A$8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I11" i="2"/>
  <c r="D17" i="1"/>
  <c r="D16" i="1"/>
  <c r="D15" i="1"/>
  <c r="D13" i="1"/>
  <c r="C16" i="1"/>
  <c r="C15" i="1"/>
  <c r="C14" i="1"/>
  <c r="H100" i="2"/>
  <c r="H27" i="2"/>
  <c r="H90" i="2" l="1"/>
  <c r="H91" i="2"/>
  <c r="H92" i="2"/>
  <c r="H89" i="2"/>
  <c r="N101" i="2"/>
  <c r="H14" i="1"/>
  <c r="B26" i="1"/>
  <c r="B25" i="1"/>
  <c r="B24" i="1"/>
  <c r="H16" i="1"/>
  <c r="G16" i="1"/>
  <c r="F16" i="1"/>
  <c r="E16" i="1"/>
  <c r="H78" i="2"/>
  <c r="H79" i="2"/>
  <c r="H80" i="2"/>
  <c r="H81" i="2"/>
  <c r="H77" i="2"/>
  <c r="G14" i="1"/>
  <c r="D14" i="1"/>
  <c r="G13" i="1"/>
  <c r="E13" i="1"/>
  <c r="C13" i="1"/>
  <c r="L98" i="2"/>
  <c r="H98" i="2"/>
  <c r="L87" i="2"/>
  <c r="H87" i="2"/>
  <c r="L75" i="2"/>
  <c r="H75" i="2"/>
  <c r="L66" i="2"/>
  <c r="H66" i="2"/>
  <c r="L54" i="2"/>
  <c r="H54" i="2"/>
  <c r="L44" i="2"/>
  <c r="H44" i="2"/>
  <c r="L32" i="2"/>
  <c r="H32" i="2"/>
  <c r="L22" i="2"/>
  <c r="H22" i="2"/>
  <c r="I36" i="2"/>
  <c r="I37" i="2"/>
  <c r="I38" i="2"/>
  <c r="I35" i="2"/>
  <c r="N59" i="2"/>
  <c r="N60" i="2"/>
  <c r="L49" i="2"/>
  <c r="F14" i="1"/>
  <c r="J49" i="2"/>
  <c r="E14" i="1" s="1"/>
  <c r="H49" i="2"/>
  <c r="N48" i="2"/>
  <c r="N47" i="2"/>
  <c r="N46" i="2"/>
  <c r="F12" i="2"/>
  <c r="F13" i="2"/>
  <c r="F14" i="2"/>
  <c r="F15" i="2"/>
  <c r="F16" i="2"/>
  <c r="I16" i="1" l="1"/>
  <c r="I14" i="1"/>
  <c r="N49" i="2"/>
  <c r="G9" i="1"/>
  <c r="E9" i="1"/>
  <c r="C9" i="1"/>
  <c r="N69" i="2"/>
  <c r="N68" i="2"/>
  <c r="N35" i="2"/>
  <c r="N36" i="2"/>
  <c r="N37" i="2"/>
  <c r="N38" i="2"/>
  <c r="N34" i="2"/>
  <c r="N25" i="2"/>
  <c r="N24" i="2"/>
  <c r="I12" i="2"/>
  <c r="N12" i="2" s="1"/>
  <c r="I13" i="2"/>
  <c r="N13" i="2" s="1"/>
  <c r="I14" i="2"/>
  <c r="N14" i="2" s="1"/>
  <c r="I15" i="2"/>
  <c r="N15" i="2" s="1"/>
  <c r="I16" i="2"/>
  <c r="N16" i="2" s="1"/>
  <c r="M104" i="2"/>
  <c r="H19" i="1" s="1"/>
  <c r="L104" i="2"/>
  <c r="G19" i="1" s="1"/>
  <c r="K104" i="2"/>
  <c r="F19" i="1" s="1"/>
  <c r="J104" i="2"/>
  <c r="E19" i="1" s="1"/>
  <c r="I104" i="2"/>
  <c r="D19" i="1" s="1"/>
  <c r="H104" i="2"/>
  <c r="C19" i="1" s="1"/>
  <c r="N103" i="2"/>
  <c r="N102" i="2"/>
  <c r="M93" i="2"/>
  <c r="H18" i="1" s="1"/>
  <c r="L93" i="2"/>
  <c r="G18" i="1" s="1"/>
  <c r="K93" i="2"/>
  <c r="F18" i="1" s="1"/>
  <c r="J93" i="2"/>
  <c r="E18" i="1" s="1"/>
  <c r="I93" i="2"/>
  <c r="D18" i="1" s="1"/>
  <c r="H93" i="2"/>
  <c r="C18" i="1" s="1"/>
  <c r="N92" i="2"/>
  <c r="N91" i="2"/>
  <c r="N90" i="2"/>
  <c r="M82" i="2"/>
  <c r="H17" i="1" s="1"/>
  <c r="L82" i="2"/>
  <c r="G17" i="1" s="1"/>
  <c r="K82" i="2"/>
  <c r="F17" i="1" s="1"/>
  <c r="J82" i="2"/>
  <c r="E17" i="1" s="1"/>
  <c r="I82" i="2"/>
  <c r="H82" i="2"/>
  <c r="C17" i="1" s="1"/>
  <c r="N81" i="2"/>
  <c r="N80" i="2"/>
  <c r="N79" i="2"/>
  <c r="N78" i="2"/>
  <c r="M70" i="2"/>
  <c r="L70" i="2"/>
  <c r="K70" i="2"/>
  <c r="J70" i="2"/>
  <c r="I70" i="2"/>
  <c r="H70" i="2"/>
  <c r="M61" i="2"/>
  <c r="H15" i="1" s="1"/>
  <c r="L61" i="2"/>
  <c r="G15" i="1" s="1"/>
  <c r="K61" i="2"/>
  <c r="F15" i="1" s="1"/>
  <c r="J61" i="2"/>
  <c r="E15" i="1" s="1"/>
  <c r="I61" i="2"/>
  <c r="H61" i="2"/>
  <c r="N58" i="2"/>
  <c r="N57" i="2"/>
  <c r="N56" i="2"/>
  <c r="H9" i="2"/>
  <c r="M27" i="2"/>
  <c r="H12" i="1" s="1"/>
  <c r="L27" i="2"/>
  <c r="G12" i="1" s="1"/>
  <c r="K27" i="2"/>
  <c r="F12" i="1" s="1"/>
  <c r="J27" i="2"/>
  <c r="E12" i="1" s="1"/>
  <c r="I27" i="2"/>
  <c r="D12" i="1" s="1"/>
  <c r="C12" i="1"/>
  <c r="N26" i="2"/>
  <c r="L9" i="2"/>
  <c r="K17" i="2"/>
  <c r="F11" i="1" s="1"/>
  <c r="M17" i="2"/>
  <c r="H11" i="1" s="1"/>
  <c r="H20" i="1" s="1"/>
  <c r="D26" i="1" s="1"/>
  <c r="I39" i="2"/>
  <c r="K39" i="2"/>
  <c r="F13" i="1" s="1"/>
  <c r="M39" i="2"/>
  <c r="H13" i="1" s="1"/>
  <c r="E20" i="1" l="1"/>
  <c r="C25" i="1" s="1"/>
  <c r="G20" i="1"/>
  <c r="C26" i="1" s="1"/>
  <c r="F20" i="1"/>
  <c r="D25" i="1" s="1"/>
  <c r="I13" i="1"/>
  <c r="I19" i="1"/>
  <c r="I12" i="1"/>
  <c r="C20" i="1"/>
  <c r="C24" i="1" s="1"/>
  <c r="C27" i="1" s="1"/>
  <c r="I18" i="1"/>
  <c r="I17" i="1"/>
  <c r="I15" i="1"/>
  <c r="J44" i="2"/>
  <c r="J98" i="2"/>
  <c r="J66" i="2"/>
  <c r="J32" i="2"/>
  <c r="J54" i="2"/>
  <c r="J22" i="2"/>
  <c r="J87" i="2"/>
  <c r="J75" i="2"/>
  <c r="N93" i="2"/>
  <c r="N82" i="2"/>
  <c r="N104" i="2"/>
  <c r="I17" i="2"/>
  <c r="D11" i="1" s="1"/>
  <c r="I11" i="1" s="1"/>
  <c r="N11" i="2"/>
  <c r="N17" i="2" s="1"/>
  <c r="N70" i="2"/>
  <c r="N61" i="2"/>
  <c r="N27" i="2"/>
  <c r="N39" i="2"/>
  <c r="J9" i="2"/>
  <c r="D20" i="1" l="1"/>
  <c r="D27" i="1" s="1"/>
  <c r="I20" i="1"/>
</calcChain>
</file>

<file path=xl/sharedStrings.xml><?xml version="1.0" encoding="utf-8"?>
<sst xmlns="http://schemas.openxmlformats.org/spreadsheetml/2006/main" count="223" uniqueCount="76">
  <si>
    <t>Rubro</t>
  </si>
  <si>
    <t>Dinero</t>
  </si>
  <si>
    <t>Especie</t>
  </si>
  <si>
    <t>Justificación</t>
  </si>
  <si>
    <t>Valor unitario</t>
  </si>
  <si>
    <t>Institución participante 1</t>
  </si>
  <si>
    <t>FUMC</t>
  </si>
  <si>
    <t>Institución participante 2:</t>
  </si>
  <si>
    <t>Institución participante 3:</t>
  </si>
  <si>
    <t>1. RUBRO PERSONAL CIENTÍFICO</t>
  </si>
  <si>
    <t>Talento Humano propio (investigadores: investigador principal y co-investigadores). El valor es el asociado al costo de las horas de descarga de cada uno en el proyecto.</t>
  </si>
  <si>
    <t>Nombre y apellidos</t>
  </si>
  <si>
    <t>Rol</t>
  </si>
  <si>
    <t>OTRA</t>
  </si>
  <si>
    <t>ROL</t>
  </si>
  <si>
    <t>Investigador(a) principal</t>
  </si>
  <si>
    <t xml:space="preserve">Co-investigador(a) </t>
  </si>
  <si>
    <t>Joven investigador(a)</t>
  </si>
  <si>
    <t>Estudiante de semillero</t>
  </si>
  <si>
    <t>Auxiliar de investigación</t>
  </si>
  <si>
    <t>Personal científico</t>
  </si>
  <si>
    <t xml:space="preserve"> Es un estimativo de equipos, instrumentos, espacios físicos propios.</t>
  </si>
  <si>
    <t>Recurso</t>
  </si>
  <si>
    <t>TOTAL</t>
  </si>
  <si>
    <t xml:space="preserve">Cantidad </t>
  </si>
  <si>
    <t>Recursos Instalados</t>
  </si>
  <si>
    <t>Personal de Apoyo</t>
  </si>
  <si>
    <t>Servicio</t>
  </si>
  <si>
    <t>Valor</t>
  </si>
  <si>
    <t>Equipos</t>
  </si>
  <si>
    <t>3.RECURSOS INSTALADOS</t>
  </si>
  <si>
    <t>4. EQUIPOS</t>
  </si>
  <si>
    <t>Materiales, insumos, consumibles, papelería y otros elementos</t>
  </si>
  <si>
    <t>Materiales</t>
  </si>
  <si>
    <t>5. MATERIALES</t>
  </si>
  <si>
    <t>2. SERVICIOS PROFESIONALES</t>
  </si>
  <si>
    <t>Servicios Profesionales incluye Asistencia Técnica, Asesoría, Consultoría -Personal Contratado por Prestación de Servicios. Debe estar debidamente justificado en la metodología</t>
  </si>
  <si>
    <t>Gastos legales</t>
  </si>
  <si>
    <t>Gastos legales como licenciamiento de registros, sofware o patentes</t>
  </si>
  <si>
    <t>6. GASTOS LEGALES</t>
  </si>
  <si>
    <t>Salidas de campo</t>
  </si>
  <si>
    <t>7. SALIDAS DE CAMPO</t>
  </si>
  <si>
    <t>Desplazamientos-gastos de transporte, tiquetes, viáticos, alojamiento (distintos a los de presentación de ponencias en eventos científicos)</t>
  </si>
  <si>
    <t>Movilidad académica nacional o internacional para la presentación de ponencias en eventos de resultados de investigación (costos de inscripción, desplazamientos, viáticos)</t>
  </si>
  <si>
    <t>8. MOVILIDAD ACADÉMICA</t>
  </si>
  <si>
    <t>Movilidad académica</t>
  </si>
  <si>
    <t>Publicaciones</t>
  </si>
  <si>
    <t>9. PUBLICACIONES</t>
  </si>
  <si>
    <t xml:space="preserve">Servicios relacionados con revisiones de estilo, pareos, derechos, cobros de editora de revista, proceso editorial por parte de fondos editoriales, traducciones, etc. </t>
  </si>
  <si>
    <t>No aplica</t>
  </si>
  <si>
    <t>Institución participante 1:</t>
  </si>
  <si>
    <t>Duración (meses):</t>
  </si>
  <si>
    <t>Valor hora</t>
  </si>
  <si>
    <t>Facultad</t>
  </si>
  <si>
    <t>Programa</t>
  </si>
  <si>
    <t>Grupo de investigación</t>
  </si>
  <si>
    <t>Institución participante 2</t>
  </si>
  <si>
    <t>Institución participante 3</t>
  </si>
  <si>
    <t>Duración (meses)</t>
  </si>
  <si>
    <t>Semanas</t>
  </si>
  <si>
    <t>Horas semanales</t>
  </si>
  <si>
    <t>Equipo (Características)</t>
  </si>
  <si>
    <t>Número de salidas</t>
  </si>
  <si>
    <t>PRESUPUESTO POR ENTIDAD (Miles de $)</t>
  </si>
  <si>
    <t>a</t>
  </si>
  <si>
    <t>b</t>
  </si>
  <si>
    <t>DINERO</t>
  </si>
  <si>
    <t>ESPECIE</t>
  </si>
  <si>
    <t>RESUMEN FUENTE FINANCIACIÓN</t>
  </si>
  <si>
    <t>Revista o editorial</t>
  </si>
  <si>
    <t>Nombre del evento</t>
  </si>
  <si>
    <r>
      <t xml:space="preserve">Equipos, instrumentos, muebles, que sea necesario </t>
    </r>
    <r>
      <rPr>
        <b/>
        <sz val="9"/>
        <color rgb="FF000000"/>
        <rFont val="Arial"/>
        <family val="2"/>
      </rPr>
      <t xml:space="preserve">adquirir o alquilar </t>
    </r>
    <r>
      <rPr>
        <sz val="9"/>
        <color rgb="FF000000"/>
        <rFont val="Arial"/>
        <family val="2"/>
      </rPr>
      <t>para el proyecto</t>
    </r>
  </si>
  <si>
    <t>Título del proyecto/producto:</t>
  </si>
  <si>
    <t>Fundación Universitaria María Cano</t>
  </si>
  <si>
    <r>
      <t xml:space="preserve">Nota 1: </t>
    </r>
    <r>
      <rPr>
        <sz val="10"/>
        <color rgb="FF000000"/>
        <rFont val="Arial"/>
        <family val="2"/>
      </rPr>
      <t>Si va a presentar ponencia en eventos de investigación incluir costos estimados asociados a dicha participación (movilidad académica), tal como se indica en el ítem 8,  y si va realizar publicaciones (artículos en revistas indexadas o libros científicos), cuantificar dichos costos estimados, tal como se indica en el ítem 9. Los primeros se tramitan a través del comité de movilidad académica, y los segundos a través del CIDE para viabilizar el proceso editorial y de publicaciones ante el subcomité técnico de publicaciones.</t>
    </r>
  </si>
  <si>
    <r>
      <t>Nota 2:</t>
    </r>
    <r>
      <rPr>
        <sz val="10"/>
        <color rgb="FF000000"/>
        <rFont val="Arial"/>
        <family val="2"/>
      </rPr>
      <t xml:space="preserve"> Recuerde que si el proyecto tiene dos o más fases, debe formular el presupuesto, por separado, para cada fase y en el caso de proyectos con entidades externas se debe hacer el presupuesto correspondiente a todo lo que aporta la otra entidad, fase por fase.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</si>
</sst>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.0_-;\-&quot;$&quot;\ * #,##0.0_-;_-&quot;$&quot;\ * &quot;-&quot;??_-;_-@_-"/>
    <numFmt numFmtId="165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6">
    <xf numFmtId="0" fontId="0" fillId="0" borderId="0" xfId="0"/>
    <xf numFmtId="0" fontId="2" fillId="3" borderId="6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0" borderId="35" xfId="0" applyFont="1" applyBorder="1" applyAlignment="1">
      <alignment horizontal="left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65" fontId="4" fillId="8" borderId="10" xfId="1" applyNumberFormat="1" applyFont="1" applyFill="1" applyBorder="1" applyAlignment="1">
      <alignment vertical="center" wrapText="1"/>
    </xf>
    <xf numFmtId="165" fontId="4" fillId="2" borderId="11" xfId="1" applyNumberFormat="1" applyFont="1" applyFill="1" applyBorder="1" applyAlignment="1">
      <alignment vertical="center" wrapText="1"/>
    </xf>
    <xf numFmtId="165" fontId="4" fillId="2" borderId="16" xfId="1" applyNumberFormat="1" applyFont="1" applyFill="1" applyBorder="1" applyAlignment="1">
      <alignment vertical="center" wrapText="1"/>
    </xf>
    <xf numFmtId="165" fontId="4" fillId="2" borderId="56" xfId="1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36" xfId="1" applyNumberFormat="1" applyFont="1" applyFill="1" applyBorder="1" applyAlignment="1">
      <alignment vertical="center" wrapText="1"/>
    </xf>
    <xf numFmtId="165" fontId="4" fillId="8" borderId="23" xfId="1" applyNumberFormat="1" applyFont="1" applyFill="1" applyBorder="1" applyAlignment="1">
      <alignment vertical="center" wrapText="1"/>
    </xf>
    <xf numFmtId="165" fontId="4" fillId="2" borderId="6" xfId="1" applyNumberFormat="1" applyFont="1" applyFill="1" applyBorder="1" applyAlignment="1">
      <alignment vertical="center" wrapText="1"/>
    </xf>
    <xf numFmtId="165" fontId="4" fillId="2" borderId="32" xfId="1" applyNumberFormat="1" applyFont="1" applyFill="1" applyBorder="1" applyAlignment="1">
      <alignment vertical="center" wrapText="1"/>
    </xf>
    <xf numFmtId="165" fontId="4" fillId="2" borderId="57" xfId="1" applyNumberFormat="1" applyFont="1" applyFill="1" applyBorder="1" applyAlignment="1">
      <alignment vertical="center" wrapText="1"/>
    </xf>
    <xf numFmtId="165" fontId="4" fillId="8" borderId="13" xfId="1" applyNumberFormat="1" applyFont="1" applyFill="1" applyBorder="1" applyAlignment="1">
      <alignment vertical="center" wrapText="1"/>
    </xf>
    <xf numFmtId="165" fontId="4" fillId="2" borderId="14" xfId="1" applyNumberFormat="1" applyFont="1" applyFill="1" applyBorder="1" applyAlignment="1">
      <alignment vertical="center" wrapText="1"/>
    </xf>
    <xf numFmtId="165" fontId="4" fillId="2" borderId="21" xfId="1" applyNumberFormat="1" applyFont="1" applyFill="1" applyBorder="1" applyAlignment="1">
      <alignment vertical="center" wrapText="1"/>
    </xf>
    <xf numFmtId="165" fontId="4" fillId="2" borderId="59" xfId="1" applyNumberFormat="1" applyFont="1" applyFill="1" applyBorder="1" applyAlignment="1">
      <alignment vertical="center" wrapText="1"/>
    </xf>
    <xf numFmtId="165" fontId="2" fillId="3" borderId="42" xfId="1" applyNumberFormat="1" applyFont="1" applyFill="1" applyBorder="1" applyAlignment="1">
      <alignment vertical="center" wrapText="1"/>
    </xf>
    <xf numFmtId="165" fontId="2" fillId="3" borderId="19" xfId="1" applyNumberFormat="1" applyFont="1" applyFill="1" applyBorder="1" applyAlignment="1">
      <alignment vertical="center" wrapText="1"/>
    </xf>
    <xf numFmtId="165" fontId="2" fillId="3" borderId="37" xfId="1" applyNumberFormat="1" applyFont="1" applyFill="1" applyBorder="1" applyAlignment="1">
      <alignment vertical="center" wrapText="1"/>
    </xf>
    <xf numFmtId="165" fontId="2" fillId="3" borderId="27" xfId="1" applyNumberFormat="1" applyFont="1" applyFill="1" applyBorder="1" applyAlignment="1">
      <alignment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164" fontId="4" fillId="2" borderId="11" xfId="1" applyNumberFormat="1" applyFont="1" applyFill="1" applyBorder="1" applyAlignment="1">
      <alignment vertical="center" wrapText="1"/>
    </xf>
    <xf numFmtId="164" fontId="4" fillId="2" borderId="16" xfId="1" applyNumberFormat="1" applyFont="1" applyFill="1" applyBorder="1" applyAlignment="1">
      <alignment vertical="center" wrapText="1"/>
    </xf>
    <xf numFmtId="164" fontId="4" fillId="2" borderId="57" xfId="1" applyNumberFormat="1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164" fontId="4" fillId="2" borderId="23" xfId="1" applyNumberFormat="1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vertical="center" wrapText="1"/>
    </xf>
    <xf numFmtId="164" fontId="4" fillId="2" borderId="32" xfId="1" applyNumberFormat="1" applyFont="1" applyFill="1" applyBorder="1" applyAlignment="1">
      <alignment vertical="center" wrapText="1"/>
    </xf>
    <xf numFmtId="164" fontId="3" fillId="3" borderId="46" xfId="1" applyNumberFormat="1" applyFont="1" applyFill="1" applyBorder="1" applyAlignment="1">
      <alignment vertical="center" wrapText="1"/>
    </xf>
    <xf numFmtId="164" fontId="3" fillId="3" borderId="47" xfId="1" applyNumberFormat="1" applyFont="1" applyFill="1" applyBorder="1" applyAlignment="1">
      <alignment vertical="center" wrapText="1"/>
    </xf>
    <xf numFmtId="164" fontId="3" fillId="3" borderId="55" xfId="1" applyNumberFormat="1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165" fontId="4" fillId="2" borderId="12" xfId="1" applyNumberFormat="1" applyFont="1" applyFill="1" applyBorder="1" applyAlignment="1">
      <alignment vertical="center" wrapText="1"/>
    </xf>
    <xf numFmtId="165" fontId="4" fillId="2" borderId="24" xfId="1" applyNumberFormat="1" applyFont="1" applyFill="1" applyBorder="1" applyAlignment="1">
      <alignment vertical="center" wrapText="1"/>
    </xf>
    <xf numFmtId="165" fontId="4" fillId="2" borderId="25" xfId="1" applyNumberFormat="1" applyFont="1" applyFill="1" applyBorder="1" applyAlignment="1">
      <alignment vertical="center" wrapText="1"/>
    </xf>
    <xf numFmtId="165" fontId="4" fillId="2" borderId="8" xfId="1" applyNumberFormat="1" applyFont="1" applyFill="1" applyBorder="1" applyAlignment="1">
      <alignment vertical="center" wrapText="1"/>
    </xf>
    <xf numFmtId="165" fontId="4" fillId="2" borderId="44" xfId="1" applyNumberFormat="1" applyFont="1" applyFill="1" applyBorder="1" applyAlignment="1">
      <alignment vertical="center" wrapText="1"/>
    </xf>
    <xf numFmtId="165" fontId="8" fillId="3" borderId="42" xfId="1" applyNumberFormat="1" applyFont="1" applyFill="1" applyBorder="1" applyAlignment="1">
      <alignment vertical="center" wrapText="1"/>
    </xf>
    <xf numFmtId="165" fontId="8" fillId="3" borderId="47" xfId="1" applyNumberFormat="1" applyFont="1" applyFill="1" applyBorder="1" applyAlignment="1">
      <alignment vertical="center" wrapText="1"/>
    </xf>
    <xf numFmtId="165" fontId="8" fillId="3" borderId="55" xfId="1" applyNumberFormat="1" applyFont="1" applyFill="1" applyBorder="1" applyAlignment="1">
      <alignment vertical="center" wrapText="1"/>
    </xf>
    <xf numFmtId="165" fontId="8" fillId="3" borderId="27" xfId="1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7" fillId="3" borderId="43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44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vertical="center" wrapText="1"/>
    </xf>
    <xf numFmtId="165" fontId="4" fillId="2" borderId="17" xfId="1" applyNumberFormat="1" applyFont="1" applyFill="1" applyBorder="1" applyAlignment="1">
      <alignment vertical="center" wrapText="1"/>
    </xf>
    <xf numFmtId="165" fontId="4" fillId="8" borderId="11" xfId="1" applyNumberFormat="1" applyFont="1" applyFill="1" applyBorder="1" applyAlignment="1">
      <alignment vertical="center" wrapText="1"/>
    </xf>
    <xf numFmtId="165" fontId="4" fillId="2" borderId="70" xfId="1" applyNumberFormat="1" applyFont="1" applyFill="1" applyBorder="1" applyAlignment="1">
      <alignment vertical="center" wrapText="1"/>
    </xf>
    <xf numFmtId="165" fontId="6" fillId="0" borderId="23" xfId="0" applyNumberFormat="1" applyFont="1" applyBorder="1" applyAlignment="1">
      <alignment vertical="center" wrapText="1"/>
    </xf>
    <xf numFmtId="165" fontId="4" fillId="2" borderId="23" xfId="1" applyNumberFormat="1" applyFont="1" applyFill="1" applyBorder="1" applyAlignment="1">
      <alignment vertical="center" wrapText="1"/>
    </xf>
    <xf numFmtId="165" fontId="4" fillId="8" borderId="6" xfId="1" applyNumberFormat="1" applyFont="1" applyFill="1" applyBorder="1" applyAlignment="1">
      <alignment vertical="center" wrapText="1"/>
    </xf>
    <xf numFmtId="165" fontId="10" fillId="3" borderId="46" xfId="1" applyNumberFormat="1" applyFont="1" applyFill="1" applyBorder="1" applyAlignment="1">
      <alignment vertical="center" wrapText="1"/>
    </xf>
    <xf numFmtId="165" fontId="10" fillId="3" borderId="47" xfId="1" applyNumberFormat="1" applyFont="1" applyFill="1" applyBorder="1" applyAlignment="1">
      <alignment vertical="center" wrapText="1"/>
    </xf>
    <xf numFmtId="165" fontId="10" fillId="3" borderId="55" xfId="1" applyNumberFormat="1" applyFont="1" applyFill="1" applyBorder="1" applyAlignment="1">
      <alignment vertical="center" wrapText="1"/>
    </xf>
    <xf numFmtId="165" fontId="10" fillId="3" borderId="1" xfId="1" applyNumberFormat="1" applyFont="1" applyFill="1" applyBorder="1" applyAlignment="1">
      <alignment vertical="center" wrapText="1"/>
    </xf>
    <xf numFmtId="165" fontId="4" fillId="2" borderId="23" xfId="0" applyNumberFormat="1" applyFont="1" applyFill="1" applyBorder="1" applyAlignment="1">
      <alignment vertical="center" wrapText="1"/>
    </xf>
    <xf numFmtId="165" fontId="4" fillId="2" borderId="34" xfId="1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4" fillId="2" borderId="43" xfId="1" applyNumberFormat="1" applyFont="1" applyFill="1" applyBorder="1" applyAlignment="1">
      <alignment vertical="center" wrapText="1"/>
    </xf>
    <xf numFmtId="165" fontId="4" fillId="2" borderId="58" xfId="1" applyNumberFormat="1" applyFont="1" applyFill="1" applyBorder="1" applyAlignment="1">
      <alignment vertical="center" wrapText="1"/>
    </xf>
    <xf numFmtId="165" fontId="8" fillId="3" borderId="46" xfId="1" applyNumberFormat="1" applyFont="1" applyFill="1" applyBorder="1" applyAlignment="1">
      <alignment vertical="center" wrapText="1"/>
    </xf>
    <xf numFmtId="165" fontId="8" fillId="3" borderId="1" xfId="1" applyNumberFormat="1" applyFont="1" applyFill="1" applyBorder="1" applyAlignment="1">
      <alignment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vertical="center" wrapText="1"/>
    </xf>
    <xf numFmtId="165" fontId="6" fillId="0" borderId="33" xfId="0" applyNumberFormat="1" applyFont="1" applyBorder="1" applyAlignment="1">
      <alignment vertical="center" wrapText="1"/>
    </xf>
    <xf numFmtId="165" fontId="11" fillId="3" borderId="46" xfId="1" applyNumberFormat="1" applyFont="1" applyFill="1" applyBorder="1" applyAlignment="1">
      <alignment vertical="center" wrapText="1"/>
    </xf>
    <xf numFmtId="165" fontId="11" fillId="3" borderId="47" xfId="1" applyNumberFormat="1" applyFont="1" applyFill="1" applyBorder="1" applyAlignment="1">
      <alignment vertical="center" wrapText="1"/>
    </xf>
    <xf numFmtId="165" fontId="11" fillId="3" borderId="55" xfId="1" applyNumberFormat="1" applyFont="1" applyFill="1" applyBorder="1" applyAlignment="1">
      <alignment vertical="center" wrapText="1"/>
    </xf>
    <xf numFmtId="165" fontId="11" fillId="3" borderId="1" xfId="1" applyNumberFormat="1" applyFont="1" applyFill="1" applyBorder="1" applyAlignment="1">
      <alignment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165" fontId="4" fillId="2" borderId="51" xfId="1" applyNumberFormat="1" applyFont="1" applyFill="1" applyBorder="1" applyAlignment="1">
      <alignment vertical="center" wrapText="1"/>
    </xf>
    <xf numFmtId="165" fontId="4" fillId="2" borderId="22" xfId="1" applyNumberFormat="1" applyFont="1" applyFill="1" applyBorder="1" applyAlignment="1">
      <alignment vertical="center" wrapText="1"/>
    </xf>
    <xf numFmtId="165" fontId="4" fillId="2" borderId="45" xfId="0" applyNumberFormat="1" applyFont="1" applyFill="1" applyBorder="1" applyAlignment="1">
      <alignment vertical="center" wrapText="1"/>
    </xf>
    <xf numFmtId="0" fontId="4" fillId="2" borderId="17" xfId="0" applyNumberFormat="1" applyFont="1" applyFill="1" applyBorder="1" applyAlignment="1">
      <alignment vertical="center" wrapText="1"/>
    </xf>
    <xf numFmtId="1" fontId="4" fillId="2" borderId="30" xfId="0" applyNumberFormat="1" applyFont="1" applyFill="1" applyBorder="1" applyAlignment="1">
      <alignment horizontal="center" vertical="center" wrapText="1"/>
    </xf>
    <xf numFmtId="165" fontId="4" fillId="2" borderId="61" xfId="0" applyNumberFormat="1" applyFont="1" applyFill="1" applyBorder="1" applyAlignment="1">
      <alignment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165" fontId="4" fillId="2" borderId="34" xfId="0" applyNumberFormat="1" applyFont="1" applyFill="1" applyBorder="1" applyAlignment="1">
      <alignment vertical="center" wrapText="1"/>
    </xf>
    <xf numFmtId="165" fontId="4" fillId="2" borderId="60" xfId="0" applyNumberFormat="1" applyFont="1" applyFill="1" applyBorder="1" applyAlignment="1">
      <alignment vertical="center" wrapText="1"/>
    </xf>
    <xf numFmtId="165" fontId="4" fillId="2" borderId="22" xfId="0" applyNumberFormat="1" applyFont="1" applyFill="1" applyBorder="1" applyAlignment="1">
      <alignment vertical="center" wrapText="1"/>
    </xf>
    <xf numFmtId="165" fontId="4" fillId="2" borderId="52" xfId="0" applyNumberFormat="1" applyFont="1" applyFill="1" applyBorder="1" applyAlignment="1">
      <alignment vertical="center" wrapText="1"/>
    </xf>
    <xf numFmtId="165" fontId="4" fillId="2" borderId="64" xfId="0" applyNumberFormat="1" applyFont="1" applyFill="1" applyBorder="1" applyAlignment="1">
      <alignment vertical="center" wrapText="1"/>
    </xf>
    <xf numFmtId="165" fontId="4" fillId="2" borderId="10" xfId="1" applyNumberFormat="1" applyFont="1" applyFill="1" applyBorder="1" applyAlignment="1">
      <alignment vertical="center" wrapText="1"/>
    </xf>
    <xf numFmtId="165" fontId="4" fillId="2" borderId="63" xfId="0" applyNumberFormat="1" applyFont="1" applyFill="1" applyBorder="1" applyAlignment="1">
      <alignment horizontal="center" vertical="center" wrapText="1"/>
    </xf>
    <xf numFmtId="165" fontId="6" fillId="0" borderId="65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14" fillId="3" borderId="6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6" xfId="0" applyFont="1" applyFill="1" applyBorder="1" applyAlignment="1">
      <alignment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64" fontId="15" fillId="8" borderId="11" xfId="1" applyNumberFormat="1" applyFont="1" applyFill="1" applyBorder="1" applyAlignment="1">
      <alignment vertical="center"/>
    </xf>
    <xf numFmtId="165" fontId="15" fillId="2" borderId="11" xfId="1" applyNumberFormat="1" applyFont="1" applyFill="1" applyBorder="1" applyAlignment="1">
      <alignment vertical="center"/>
    </xf>
    <xf numFmtId="165" fontId="15" fillId="2" borderId="16" xfId="1" applyNumberFormat="1" applyFont="1" applyFill="1" applyBorder="1" applyAlignment="1">
      <alignment vertical="center"/>
    </xf>
    <xf numFmtId="165" fontId="15" fillId="2" borderId="57" xfId="1" applyNumberFormat="1" applyFont="1" applyFill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164" fontId="15" fillId="2" borderId="9" xfId="1" applyNumberFormat="1" applyFont="1" applyFill="1" applyBorder="1" applyAlignment="1">
      <alignment vertical="center"/>
    </xf>
    <xf numFmtId="165" fontId="15" fillId="2" borderId="9" xfId="1" applyNumberFormat="1" applyFont="1" applyFill="1" applyBorder="1" applyAlignment="1">
      <alignment vertical="center"/>
    </xf>
    <xf numFmtId="165" fontId="15" fillId="2" borderId="36" xfId="1" applyNumberFormat="1" applyFont="1" applyFill="1" applyBorder="1" applyAlignment="1">
      <alignment vertical="center"/>
    </xf>
    <xf numFmtId="164" fontId="15" fillId="8" borderId="9" xfId="1" applyNumberFormat="1" applyFont="1" applyFill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165" fontId="15" fillId="2" borderId="59" xfId="1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horizontal="right" vertical="center"/>
    </xf>
    <xf numFmtId="164" fontId="15" fillId="4" borderId="46" xfId="1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4" borderId="6" xfId="0" applyNumberFormat="1" applyFont="1" applyFill="1" applyBorder="1" applyAlignment="1">
      <alignment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/>
    </xf>
    <xf numFmtId="0" fontId="16" fillId="2" borderId="34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right" vertical="center"/>
    </xf>
    <xf numFmtId="0" fontId="14" fillId="3" borderId="34" xfId="0" applyFont="1" applyFill="1" applyBorder="1" applyAlignment="1">
      <alignment horizontal="right" vertical="center"/>
    </xf>
    <xf numFmtId="0" fontId="14" fillId="2" borderId="33" xfId="0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horizontal="right" vertical="center"/>
    </xf>
    <xf numFmtId="165" fontId="6" fillId="0" borderId="46" xfId="0" applyNumberFormat="1" applyFont="1" applyBorder="1" applyAlignment="1">
      <alignment horizontal="left" vertical="center" wrapText="1"/>
    </xf>
    <xf numFmtId="165" fontId="6" fillId="0" borderId="66" xfId="0" applyNumberFormat="1" applyFont="1" applyBorder="1" applyAlignment="1">
      <alignment horizontal="left" vertical="center" wrapText="1"/>
    </xf>
    <xf numFmtId="165" fontId="6" fillId="0" borderId="47" xfId="0" applyNumberFormat="1" applyFont="1" applyBorder="1" applyAlignment="1">
      <alignment horizontal="left" vertical="center" wrapText="1"/>
    </xf>
    <xf numFmtId="165" fontId="6" fillId="0" borderId="48" xfId="0" applyNumberFormat="1" applyFont="1" applyBorder="1" applyAlignment="1">
      <alignment horizontal="left" vertical="center" wrapText="1"/>
    </xf>
    <xf numFmtId="165" fontId="5" fillId="5" borderId="2" xfId="0" applyNumberFormat="1" applyFont="1" applyFill="1" applyBorder="1" applyAlignment="1">
      <alignment horizontal="left" vertical="center" wrapText="1"/>
    </xf>
    <xf numFmtId="165" fontId="5" fillId="5" borderId="3" xfId="0" applyNumberFormat="1" applyFont="1" applyFill="1" applyBorder="1" applyAlignment="1">
      <alignment horizontal="left" vertical="center" wrapText="1"/>
    </xf>
    <xf numFmtId="165" fontId="5" fillId="5" borderId="4" xfId="0" applyNumberFormat="1" applyFont="1" applyFill="1" applyBorder="1" applyAlignment="1">
      <alignment horizontal="left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165" fontId="7" fillId="3" borderId="38" xfId="0" applyNumberFormat="1" applyFont="1" applyFill="1" applyBorder="1" applyAlignment="1">
      <alignment horizontal="center" vertical="center" wrapText="1"/>
    </xf>
    <xf numFmtId="165" fontId="7" fillId="3" borderId="39" xfId="0" applyNumberFormat="1" applyFont="1" applyFill="1" applyBorder="1" applyAlignment="1">
      <alignment horizontal="center" vertical="center" wrapText="1"/>
    </xf>
    <xf numFmtId="165" fontId="7" fillId="3" borderId="35" xfId="0" applyNumberFormat="1" applyFont="1" applyFill="1" applyBorder="1" applyAlignment="1">
      <alignment horizontal="center" vertical="center" wrapText="1"/>
    </xf>
    <xf numFmtId="165" fontId="7" fillId="3" borderId="40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center" wrapText="1"/>
    </xf>
    <xf numFmtId="165" fontId="7" fillId="3" borderId="15" xfId="0" applyNumberFormat="1" applyFont="1" applyFill="1" applyBorder="1" applyAlignment="1">
      <alignment horizontal="center" vertical="center" wrapText="1"/>
    </xf>
    <xf numFmtId="165" fontId="7" fillId="3" borderId="30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6" borderId="16" xfId="0" applyNumberFormat="1" applyFont="1" applyFill="1" applyBorder="1" applyAlignment="1">
      <alignment horizontal="center" vertical="center" wrapText="1"/>
    </xf>
    <xf numFmtId="165" fontId="7" fillId="6" borderId="17" xfId="0" applyNumberFormat="1" applyFont="1" applyFill="1" applyBorder="1" applyAlignment="1">
      <alignment horizontal="center" vertical="center" wrapText="1"/>
    </xf>
    <xf numFmtId="165" fontId="7" fillId="7" borderId="16" xfId="0" applyNumberFormat="1" applyFont="1" applyFill="1" applyBorder="1" applyAlignment="1">
      <alignment horizontal="center" vertical="center" wrapText="1"/>
    </xf>
    <xf numFmtId="165" fontId="7" fillId="7" borderId="30" xfId="0" applyNumberFormat="1" applyFont="1" applyFill="1" applyBorder="1" applyAlignment="1">
      <alignment horizontal="center" vertical="center" wrapText="1"/>
    </xf>
    <xf numFmtId="165" fontId="7" fillId="3" borderId="28" xfId="0" applyNumberFormat="1" applyFont="1" applyFill="1" applyBorder="1" applyAlignment="1">
      <alignment horizontal="center" vertical="center" wrapText="1"/>
    </xf>
    <xf numFmtId="165" fontId="7" fillId="3" borderId="26" xfId="0" applyNumberFormat="1" applyFont="1" applyFill="1" applyBorder="1" applyAlignment="1">
      <alignment horizontal="center" vertical="center" wrapText="1"/>
    </xf>
    <xf numFmtId="165" fontId="7" fillId="3" borderId="62" xfId="0" applyNumberFormat="1" applyFont="1" applyFill="1" applyBorder="1" applyAlignment="1">
      <alignment horizontal="center" vertical="center" wrapText="1"/>
    </xf>
    <xf numFmtId="165" fontId="7" fillId="3" borderId="54" xfId="0" applyNumberFormat="1" applyFont="1" applyFill="1" applyBorder="1" applyAlignment="1">
      <alignment horizontal="center" vertical="center" wrapText="1"/>
    </xf>
    <xf numFmtId="165" fontId="7" fillId="3" borderId="27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165" fontId="7" fillId="3" borderId="64" xfId="0" applyNumberFormat="1" applyFont="1" applyFill="1" applyBorder="1" applyAlignment="1">
      <alignment horizontal="center" vertical="center" wrapText="1"/>
    </xf>
    <xf numFmtId="165" fontId="7" fillId="3" borderId="69" xfId="0" applyNumberFormat="1" applyFont="1" applyFill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32" xfId="0" applyNumberFormat="1" applyFont="1" applyFill="1" applyBorder="1" applyAlignment="1">
      <alignment horizontal="center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 wrapText="1"/>
    </xf>
    <xf numFmtId="165" fontId="4" fillId="2" borderId="22" xfId="0" applyNumberFormat="1" applyFont="1" applyFill="1" applyBorder="1" applyAlignment="1">
      <alignment horizontal="center" vertical="center" wrapText="1"/>
    </xf>
    <xf numFmtId="165" fontId="7" fillId="3" borderId="68" xfId="0" applyNumberFormat="1" applyFont="1" applyFill="1" applyBorder="1" applyAlignment="1">
      <alignment horizontal="center" vertical="center" wrapText="1"/>
    </xf>
    <xf numFmtId="165" fontId="7" fillId="3" borderId="42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37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2" borderId="23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right" vertical="center" wrapText="1"/>
    </xf>
    <xf numFmtId="0" fontId="2" fillId="6" borderId="34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right" vertical="center" wrapText="1"/>
    </xf>
    <xf numFmtId="0" fontId="2" fillId="7" borderId="34" xfId="0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right" vertical="center" wrapText="1"/>
    </xf>
    <xf numFmtId="0" fontId="7" fillId="3" borderId="35" xfId="0" applyFont="1" applyFill="1" applyBorder="1" applyAlignment="1">
      <alignment horizontal="right" vertical="center" wrapText="1"/>
    </xf>
    <xf numFmtId="0" fontId="7" fillId="3" borderId="54" xfId="0" applyFont="1" applyFill="1" applyBorder="1" applyAlignment="1">
      <alignment horizontal="right" vertical="center" wrapText="1"/>
    </xf>
    <xf numFmtId="165" fontId="7" fillId="3" borderId="39" xfId="0" applyNumberFormat="1" applyFont="1" applyFill="1" applyBorder="1" applyAlignment="1">
      <alignment horizontal="right" vertical="center" wrapText="1"/>
    </xf>
    <xf numFmtId="165" fontId="7" fillId="3" borderId="35" xfId="0" applyNumberFormat="1" applyFont="1" applyFill="1" applyBorder="1" applyAlignment="1">
      <alignment horizontal="right" vertical="center" wrapText="1"/>
    </xf>
    <xf numFmtId="165" fontId="7" fillId="3" borderId="54" xfId="0" applyNumberFormat="1" applyFont="1" applyFill="1" applyBorder="1" applyAlignment="1">
      <alignment horizontal="right" vertical="center" wrapText="1"/>
    </xf>
    <xf numFmtId="165" fontId="7" fillId="3" borderId="29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64" xfId="0" applyNumberFormat="1" applyFont="1" applyFill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 wrapText="1"/>
    </xf>
    <xf numFmtId="165" fontId="6" fillId="0" borderId="33" xfId="0" applyNumberFormat="1" applyFont="1" applyBorder="1" applyAlignment="1">
      <alignment horizontal="center" vertical="center" wrapText="1"/>
    </xf>
    <xf numFmtId="165" fontId="6" fillId="0" borderId="65" xfId="0" applyNumberFormat="1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right" vertical="center" wrapText="1"/>
    </xf>
    <xf numFmtId="165" fontId="7" fillId="3" borderId="3" xfId="0" applyNumberFormat="1" applyFont="1" applyFill="1" applyBorder="1" applyAlignment="1">
      <alignment horizontal="right" vertical="center" wrapText="1"/>
    </xf>
    <xf numFmtId="165" fontId="7" fillId="3" borderId="4" xfId="0" applyNumberFormat="1" applyFont="1" applyFill="1" applyBorder="1" applyAlignment="1">
      <alignment horizontal="right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32" xfId="0" applyNumberFormat="1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7" fillId="3" borderId="31" xfId="0" applyNumberFormat="1" applyFont="1" applyFill="1" applyBorder="1" applyAlignment="1">
      <alignment horizontal="center" vertical="center" wrapText="1"/>
    </xf>
    <xf numFmtId="165" fontId="7" fillId="3" borderId="53" xfId="0" applyNumberFormat="1" applyFont="1" applyFill="1" applyBorder="1" applyAlignment="1">
      <alignment horizontal="center" vertical="center" wrapText="1"/>
    </xf>
    <xf numFmtId="165" fontId="4" fillId="2" borderId="67" xfId="0" applyNumberFormat="1" applyFont="1" applyFill="1" applyBorder="1" applyAlignment="1">
      <alignment horizontal="center" vertical="center" wrapText="1"/>
    </xf>
    <xf numFmtId="165" fontId="4" fillId="2" borderId="69" xfId="0" applyNumberFormat="1" applyFont="1" applyFill="1" applyBorder="1" applyAlignment="1">
      <alignment horizontal="center" vertical="center" wrapText="1"/>
    </xf>
    <xf numFmtId="165" fontId="7" fillId="3" borderId="45" xfId="0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61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165" fontId="4" fillId="2" borderId="60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165" fontId="7" fillId="3" borderId="6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A535-A2AA-45EF-B2EF-5981E9760402}">
  <dimension ref="B2:J27"/>
  <sheetViews>
    <sheetView topLeftCell="B1" workbookViewId="0">
      <selection activeCell="G29" sqref="G29"/>
    </sheetView>
  </sheetViews>
  <sheetFormatPr baseColWidth="10" defaultColWidth="11.42578125" defaultRowHeight="14.25" x14ac:dyDescent="0.25"/>
  <cols>
    <col min="1" max="1" width="2.5703125" style="109" customWidth="1"/>
    <col min="2" max="2" width="49" style="109" customWidth="1"/>
    <col min="3" max="3" width="19.7109375" style="109" customWidth="1"/>
    <col min="4" max="8" width="16.28515625" style="109" customWidth="1"/>
    <col min="9" max="9" width="20.140625" style="109" customWidth="1"/>
    <col min="10" max="10" width="24.5703125" style="109" customWidth="1"/>
    <col min="11" max="16384" width="11.42578125" style="109"/>
  </cols>
  <sheetData>
    <row r="2" spans="2:10" ht="15" x14ac:dyDescent="0.25">
      <c r="B2" s="108" t="s">
        <v>72</v>
      </c>
      <c r="C2" s="149"/>
      <c r="D2" s="149"/>
      <c r="E2" s="149"/>
      <c r="F2" s="149"/>
      <c r="G2" s="149"/>
      <c r="H2" s="149"/>
      <c r="I2" s="149"/>
      <c r="J2" s="149"/>
    </row>
    <row r="3" spans="2:10" ht="15" x14ac:dyDescent="0.25">
      <c r="B3" s="108" t="s">
        <v>53</v>
      </c>
      <c r="C3" s="152"/>
      <c r="D3" s="153"/>
      <c r="E3" s="108" t="s">
        <v>54</v>
      </c>
      <c r="F3" s="147"/>
      <c r="G3" s="148"/>
      <c r="H3" s="150" t="s">
        <v>55</v>
      </c>
      <c r="I3" s="151"/>
      <c r="J3" s="110"/>
    </row>
    <row r="4" spans="2:10" ht="15" x14ac:dyDescent="0.25">
      <c r="B4" s="108" t="s">
        <v>5</v>
      </c>
      <c r="C4" s="144" t="s">
        <v>73</v>
      </c>
      <c r="D4" s="145"/>
      <c r="E4" s="145"/>
      <c r="F4" s="145"/>
      <c r="G4" s="146"/>
      <c r="H4" s="150" t="s">
        <v>58</v>
      </c>
      <c r="I4" s="151"/>
      <c r="J4" s="110"/>
    </row>
    <row r="5" spans="2:10" ht="15" x14ac:dyDescent="0.25">
      <c r="B5" s="108" t="s">
        <v>56</v>
      </c>
      <c r="C5" s="144" t="s">
        <v>64</v>
      </c>
      <c r="D5" s="145"/>
      <c r="E5" s="145"/>
      <c r="F5" s="145"/>
      <c r="G5" s="146"/>
    </row>
    <row r="6" spans="2:10" ht="15" x14ac:dyDescent="0.25">
      <c r="B6" s="108" t="s">
        <v>57</v>
      </c>
      <c r="C6" s="144" t="s">
        <v>65</v>
      </c>
      <c r="D6" s="145"/>
      <c r="E6" s="145"/>
      <c r="F6" s="145"/>
      <c r="G6" s="146"/>
    </row>
    <row r="7" spans="2:10" ht="15" thickBot="1" x14ac:dyDescent="0.3"/>
    <row r="8" spans="2:10" ht="15" customHeight="1" thickBot="1" x14ac:dyDescent="0.3">
      <c r="B8" s="134" t="s">
        <v>63</v>
      </c>
      <c r="C8" s="135"/>
      <c r="D8" s="135"/>
      <c r="E8" s="135"/>
      <c r="F8" s="135"/>
      <c r="G8" s="135"/>
      <c r="H8" s="135"/>
      <c r="I8" s="136"/>
    </row>
    <row r="9" spans="2:10" ht="15" x14ac:dyDescent="0.25">
      <c r="B9" s="139" t="s">
        <v>0</v>
      </c>
      <c r="C9" s="141" t="str">
        <f>$C$4</f>
        <v>Fundación Universitaria María Cano</v>
      </c>
      <c r="D9" s="142"/>
      <c r="E9" s="143" t="str">
        <f>$C$5</f>
        <v>a</v>
      </c>
      <c r="F9" s="142"/>
      <c r="G9" s="143" t="str">
        <f>$C$6</f>
        <v>b</v>
      </c>
      <c r="H9" s="141"/>
      <c r="I9" s="132" t="s">
        <v>23</v>
      </c>
    </row>
    <row r="10" spans="2:10" ht="15.75" thickBot="1" x14ac:dyDescent="0.3">
      <c r="B10" s="140"/>
      <c r="C10" s="111" t="s">
        <v>1</v>
      </c>
      <c r="D10" s="112" t="s">
        <v>2</v>
      </c>
      <c r="E10" s="112" t="s">
        <v>1</v>
      </c>
      <c r="F10" s="112" t="s">
        <v>2</v>
      </c>
      <c r="G10" s="112" t="s">
        <v>1</v>
      </c>
      <c r="H10" s="113" t="s">
        <v>2</v>
      </c>
      <c r="I10" s="133"/>
    </row>
    <row r="11" spans="2:10" x14ac:dyDescent="0.25">
      <c r="B11" s="114" t="s">
        <v>20</v>
      </c>
      <c r="C11" s="115" t="s">
        <v>49</v>
      </c>
      <c r="D11" s="116">
        <f>Rubros!I17</f>
        <v>0</v>
      </c>
      <c r="E11" s="115" t="s">
        <v>49</v>
      </c>
      <c r="F11" s="116">
        <f>Rubros!K17</f>
        <v>0</v>
      </c>
      <c r="G11" s="115" t="s">
        <v>49</v>
      </c>
      <c r="H11" s="117">
        <f>Rubros!M17</f>
        <v>0</v>
      </c>
      <c r="I11" s="118">
        <f t="shared" ref="I11:I19" si="0">SUM(C11:H11)</f>
        <v>0</v>
      </c>
    </row>
    <row r="12" spans="2:10" x14ac:dyDescent="0.25">
      <c r="B12" s="119" t="s">
        <v>26</v>
      </c>
      <c r="C12" s="120">
        <f>Rubros!H27</f>
        <v>0</v>
      </c>
      <c r="D12" s="121">
        <f>Rubros!I27</f>
        <v>0</v>
      </c>
      <c r="E12" s="120">
        <f>Rubros!J27</f>
        <v>0</v>
      </c>
      <c r="F12" s="121">
        <f>Rubros!K27</f>
        <v>0</v>
      </c>
      <c r="G12" s="120">
        <f>Rubros!L27</f>
        <v>0</v>
      </c>
      <c r="H12" s="122">
        <f>Rubros!M27</f>
        <v>0</v>
      </c>
      <c r="I12" s="118">
        <f t="shared" si="0"/>
        <v>0</v>
      </c>
    </row>
    <row r="13" spans="2:10" x14ac:dyDescent="0.25">
      <c r="B13" s="119" t="s">
        <v>25</v>
      </c>
      <c r="C13" s="123" t="str">
        <f>Rubros!H38</f>
        <v>No aplica</v>
      </c>
      <c r="D13" s="120">
        <f>Rubros!I28</f>
        <v>0</v>
      </c>
      <c r="E13" s="123" t="str">
        <f>Rubros!J38</f>
        <v>No aplica</v>
      </c>
      <c r="F13" s="120">
        <f>Rubros!K39</f>
        <v>0</v>
      </c>
      <c r="G13" s="123" t="str">
        <f>Rubros!L38</f>
        <v>No aplica</v>
      </c>
      <c r="H13" s="120">
        <f>Rubros!M39</f>
        <v>0</v>
      </c>
      <c r="I13" s="118">
        <f t="shared" si="0"/>
        <v>0</v>
      </c>
    </row>
    <row r="14" spans="2:10" x14ac:dyDescent="0.25">
      <c r="B14" s="119" t="s">
        <v>29</v>
      </c>
      <c r="C14" s="120">
        <f>Rubros!H29</f>
        <v>0</v>
      </c>
      <c r="D14" s="123" t="str">
        <f>Rubros!I49</f>
        <v>No aplica</v>
      </c>
      <c r="E14" s="120">
        <f>Rubros!J49</f>
        <v>0</v>
      </c>
      <c r="F14" s="123" t="str">
        <f>Rubros!K49</f>
        <v>No aplica</v>
      </c>
      <c r="G14" s="120">
        <f>Rubros!L49</f>
        <v>0</v>
      </c>
      <c r="H14" s="123" t="str">
        <f>Rubros!M49</f>
        <v>No aplica</v>
      </c>
      <c r="I14" s="118">
        <f t="shared" si="0"/>
        <v>0</v>
      </c>
    </row>
    <row r="15" spans="2:10" x14ac:dyDescent="0.25">
      <c r="B15" s="119" t="s">
        <v>33</v>
      </c>
      <c r="C15" s="120">
        <f>Rubros!H30</f>
        <v>0</v>
      </c>
      <c r="D15" s="120">
        <f>Rubros!I30</f>
        <v>0</v>
      </c>
      <c r="E15" s="120">
        <f>Rubros!J61</f>
        <v>0</v>
      </c>
      <c r="F15" s="120">
        <f>Rubros!K61</f>
        <v>0</v>
      </c>
      <c r="G15" s="120">
        <f>Rubros!L61</f>
        <v>0</v>
      </c>
      <c r="H15" s="120">
        <f>Rubros!M61</f>
        <v>0</v>
      </c>
      <c r="I15" s="118">
        <f t="shared" si="0"/>
        <v>0</v>
      </c>
    </row>
    <row r="16" spans="2:10" x14ac:dyDescent="0.25">
      <c r="B16" s="119" t="s">
        <v>37</v>
      </c>
      <c r="C16" s="120">
        <f>Rubros!H31</f>
        <v>0</v>
      </c>
      <c r="D16" s="120">
        <f>Rubros!I31</f>
        <v>0</v>
      </c>
      <c r="E16" s="120">
        <f>Rubros!J68</f>
        <v>0</v>
      </c>
      <c r="F16" s="120">
        <f>Rubros!K68</f>
        <v>0</v>
      </c>
      <c r="G16" s="120">
        <f>Rubros!L68</f>
        <v>0</v>
      </c>
      <c r="H16" s="120">
        <f>Rubros!M68</f>
        <v>0</v>
      </c>
      <c r="I16" s="118">
        <f t="shared" si="0"/>
        <v>0</v>
      </c>
    </row>
    <row r="17" spans="2:9" x14ac:dyDescent="0.25">
      <c r="B17" s="119" t="s">
        <v>40</v>
      </c>
      <c r="C17" s="120">
        <f>Rubros!H82</f>
        <v>0</v>
      </c>
      <c r="D17" s="120">
        <f>Rubros!I32</f>
        <v>0</v>
      </c>
      <c r="E17" s="120">
        <f>Rubros!J82</f>
        <v>0</v>
      </c>
      <c r="F17" s="120">
        <f>Rubros!K82</f>
        <v>0</v>
      </c>
      <c r="G17" s="120">
        <f>Rubros!L82</f>
        <v>0</v>
      </c>
      <c r="H17" s="120">
        <f>Rubros!M82</f>
        <v>0</v>
      </c>
      <c r="I17" s="118">
        <f t="shared" si="0"/>
        <v>0</v>
      </c>
    </row>
    <row r="18" spans="2:9" x14ac:dyDescent="0.25">
      <c r="B18" s="119" t="s">
        <v>45</v>
      </c>
      <c r="C18" s="120">
        <f>Rubros!H93</f>
        <v>0</v>
      </c>
      <c r="D18" s="120">
        <f>Rubros!I93</f>
        <v>0</v>
      </c>
      <c r="E18" s="120">
        <f>Rubros!J93</f>
        <v>0</v>
      </c>
      <c r="F18" s="120">
        <f>Rubros!K93</f>
        <v>0</v>
      </c>
      <c r="G18" s="120">
        <f>Rubros!L93</f>
        <v>0</v>
      </c>
      <c r="H18" s="120">
        <f>Rubros!M93</f>
        <v>0</v>
      </c>
      <c r="I18" s="118">
        <f t="shared" si="0"/>
        <v>0</v>
      </c>
    </row>
    <row r="19" spans="2:9" ht="15" thickBot="1" x14ac:dyDescent="0.3">
      <c r="B19" s="124" t="s">
        <v>46</v>
      </c>
      <c r="C19" s="120">
        <f>Rubros!H104</f>
        <v>0</v>
      </c>
      <c r="D19" s="120">
        <f>Rubros!I104</f>
        <v>0</v>
      </c>
      <c r="E19" s="120">
        <f>Rubros!J104</f>
        <v>0</v>
      </c>
      <c r="F19" s="120">
        <f>Rubros!K104</f>
        <v>0</v>
      </c>
      <c r="G19" s="120">
        <f>Rubros!L104</f>
        <v>0</v>
      </c>
      <c r="H19" s="120">
        <f>Rubros!M104</f>
        <v>0</v>
      </c>
      <c r="I19" s="125">
        <f t="shared" si="0"/>
        <v>0</v>
      </c>
    </row>
    <row r="20" spans="2:9" ht="15.75" thickBot="1" x14ac:dyDescent="0.3">
      <c r="B20" s="126" t="s">
        <v>23</v>
      </c>
      <c r="C20" s="127">
        <f>SUM(C11:C19)</f>
        <v>0</v>
      </c>
      <c r="D20" s="127">
        <f t="shared" ref="D20:I20" si="1">SUM(D11:D19)</f>
        <v>0</v>
      </c>
      <c r="E20" s="127">
        <f t="shared" si="1"/>
        <v>0</v>
      </c>
      <c r="F20" s="127">
        <f t="shared" si="1"/>
        <v>0</v>
      </c>
      <c r="G20" s="127">
        <f t="shared" si="1"/>
        <v>0</v>
      </c>
      <c r="H20" s="127">
        <f t="shared" si="1"/>
        <v>0</v>
      </c>
      <c r="I20" s="127">
        <f t="shared" si="1"/>
        <v>0</v>
      </c>
    </row>
    <row r="22" spans="2:9" x14ac:dyDescent="0.25">
      <c r="B22" s="137" t="s">
        <v>68</v>
      </c>
      <c r="C22" s="138"/>
      <c r="D22" s="138"/>
    </row>
    <row r="23" spans="2:9" ht="15" x14ac:dyDescent="0.25">
      <c r="B23" s="128"/>
      <c r="C23" s="128" t="s">
        <v>66</v>
      </c>
      <c r="D23" s="128" t="s">
        <v>67</v>
      </c>
    </row>
    <row r="24" spans="2:9" x14ac:dyDescent="0.25">
      <c r="B24" s="129" t="str">
        <f>$C$4</f>
        <v>Fundación Universitaria María Cano</v>
      </c>
      <c r="C24" s="130">
        <f>$C$20</f>
        <v>0</v>
      </c>
      <c r="D24" s="130"/>
    </row>
    <row r="25" spans="2:9" x14ac:dyDescent="0.25">
      <c r="B25" s="129" t="str">
        <f>$C$5</f>
        <v>a</v>
      </c>
      <c r="C25" s="130">
        <f>$E$20</f>
        <v>0</v>
      </c>
      <c r="D25" s="130">
        <f>$F$20</f>
        <v>0</v>
      </c>
    </row>
    <row r="26" spans="2:9" x14ac:dyDescent="0.25">
      <c r="B26" s="129" t="str">
        <f>$C$6</f>
        <v>b</v>
      </c>
      <c r="C26" s="130">
        <f>$G$20</f>
        <v>0</v>
      </c>
      <c r="D26" s="130">
        <f>$H$20</f>
        <v>0</v>
      </c>
    </row>
    <row r="27" spans="2:9" x14ac:dyDescent="0.25">
      <c r="B27" s="129" t="s">
        <v>23</v>
      </c>
      <c r="C27" s="131">
        <f>SUM(C24:C26)</f>
        <v>0</v>
      </c>
      <c r="D27" s="131">
        <f>SUM(D24:D26)</f>
        <v>0</v>
      </c>
    </row>
  </sheetData>
  <mergeCells count="15">
    <mergeCell ref="C4:G4"/>
    <mergeCell ref="C5:G5"/>
    <mergeCell ref="C6:G6"/>
    <mergeCell ref="F3:G3"/>
    <mergeCell ref="C2:J2"/>
    <mergeCell ref="H4:I4"/>
    <mergeCell ref="C3:D3"/>
    <mergeCell ref="H3:I3"/>
    <mergeCell ref="I9:I10"/>
    <mergeCell ref="B8:I8"/>
    <mergeCell ref="B22:D22"/>
    <mergeCell ref="B9:B10"/>
    <mergeCell ref="C9:D9"/>
    <mergeCell ref="E9:F9"/>
    <mergeCell ref="G9:H9"/>
  </mergeCells>
  <conditionalFormatting sqref="C27">
    <cfRule type="cellIs" dxfId="0" priority="1" operator="greaterThan">
      <formula>10000000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8763-1EE7-4FF2-9BFD-04F596F84E60}">
  <dimension ref="B2:N107"/>
  <sheetViews>
    <sheetView tabSelected="1" topLeftCell="A70" workbookViewId="0">
      <selection activeCell="M37" sqref="M37"/>
    </sheetView>
  </sheetViews>
  <sheetFormatPr baseColWidth="10" defaultColWidth="11.42578125" defaultRowHeight="12" x14ac:dyDescent="0.25"/>
  <cols>
    <col min="1" max="1" width="6" style="2" customWidth="1"/>
    <col min="2" max="2" width="25.5703125" style="2" bestFit="1" customWidth="1"/>
    <col min="3" max="3" width="33" style="2" customWidth="1"/>
    <col min="4" max="4" width="14.7109375" style="2" customWidth="1"/>
    <col min="5" max="5" width="13.28515625" style="2" customWidth="1"/>
    <col min="6" max="6" width="8.7109375" style="2" bestFit="1" customWidth="1"/>
    <col min="7" max="7" width="15.85546875" style="2" customWidth="1"/>
    <col min="8" max="9" width="17.42578125" style="2" customWidth="1"/>
    <col min="10" max="10" width="15.42578125" style="2" customWidth="1"/>
    <col min="11" max="11" width="15.28515625" style="2" customWidth="1"/>
    <col min="12" max="13" width="17.42578125" style="2" customWidth="1"/>
    <col min="14" max="14" width="22.140625" style="2" customWidth="1"/>
    <col min="15" max="16384" width="11.42578125" style="2"/>
  </cols>
  <sheetData>
    <row r="2" spans="2:14" ht="25.5" x14ac:dyDescent="0.25">
      <c r="B2" s="1" t="s">
        <v>72</v>
      </c>
      <c r="C2" s="1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4" ht="12.75" x14ac:dyDescent="0.25">
      <c r="B3" s="1" t="s">
        <v>50</v>
      </c>
      <c r="C3" s="1"/>
      <c r="D3" s="3" t="s">
        <v>6</v>
      </c>
      <c r="E3" s="239" t="s">
        <v>7</v>
      </c>
      <c r="F3" s="239"/>
      <c r="G3" s="239"/>
      <c r="H3" s="240"/>
      <c r="I3" s="241" t="s">
        <v>13</v>
      </c>
      <c r="J3" s="242"/>
      <c r="K3" s="243"/>
      <c r="L3" s="244" t="s">
        <v>8</v>
      </c>
      <c r="M3" s="245"/>
      <c r="N3" s="4" t="s">
        <v>13</v>
      </c>
    </row>
    <row r="4" spans="2:14" ht="12.75" x14ac:dyDescent="0.25">
      <c r="B4" s="1" t="s">
        <v>51</v>
      </c>
      <c r="C4" s="1"/>
      <c r="D4" s="3">
        <v>10</v>
      </c>
      <c r="E4" s="5"/>
      <c r="F4" s="5"/>
      <c r="G4" s="5"/>
      <c r="H4" s="5"/>
      <c r="I4" s="6"/>
      <c r="J4" s="6"/>
      <c r="K4" s="6"/>
      <c r="L4" s="5"/>
      <c r="M4" s="5"/>
      <c r="N4" s="7"/>
    </row>
    <row r="5" spans="2:14" ht="12.75" thickBot="1" x14ac:dyDescent="0.3"/>
    <row r="6" spans="2:14" ht="12.75" thickBot="1" x14ac:dyDescent="0.3">
      <c r="B6" s="232" t="s">
        <v>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4"/>
    </row>
    <row r="7" spans="2:14" ht="12.75" thickBot="1" x14ac:dyDescent="0.3">
      <c r="B7" s="209" t="s">
        <v>10</v>
      </c>
      <c r="C7" s="210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2"/>
    </row>
    <row r="8" spans="2:14" ht="6" customHeight="1" thickBo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5.75" customHeight="1" x14ac:dyDescent="0.25">
      <c r="B9" s="251" t="s">
        <v>11</v>
      </c>
      <c r="C9" s="229"/>
      <c r="D9" s="224" t="s">
        <v>12</v>
      </c>
      <c r="E9" s="247" t="s">
        <v>60</v>
      </c>
      <c r="F9" s="247" t="s">
        <v>59</v>
      </c>
      <c r="G9" s="249" t="s">
        <v>52</v>
      </c>
      <c r="H9" s="215" t="str">
        <f>$D$3</f>
        <v>FUMC</v>
      </c>
      <c r="I9" s="216"/>
      <c r="J9" s="217" t="str">
        <f>$L$9</f>
        <v>OTRA</v>
      </c>
      <c r="K9" s="218"/>
      <c r="L9" s="219" t="str">
        <f>$N$3</f>
        <v>OTRA</v>
      </c>
      <c r="M9" s="220"/>
      <c r="N9" s="221" t="s">
        <v>23</v>
      </c>
    </row>
    <row r="10" spans="2:14" ht="15.75" customHeight="1" thickBot="1" x14ac:dyDescent="0.3">
      <c r="B10" s="252"/>
      <c r="C10" s="253"/>
      <c r="D10" s="246"/>
      <c r="E10" s="248"/>
      <c r="F10" s="248"/>
      <c r="G10" s="250"/>
      <c r="H10" s="9" t="s">
        <v>1</v>
      </c>
      <c r="I10" s="10" t="s">
        <v>2</v>
      </c>
      <c r="J10" s="11" t="s">
        <v>1</v>
      </c>
      <c r="K10" s="11" t="s">
        <v>2</v>
      </c>
      <c r="L10" s="12" t="s">
        <v>1</v>
      </c>
      <c r="M10" s="13" t="s">
        <v>2</v>
      </c>
      <c r="N10" s="222"/>
    </row>
    <row r="11" spans="2:14" ht="24.6" customHeight="1" x14ac:dyDescent="0.25">
      <c r="B11" s="14"/>
      <c r="C11" s="15"/>
      <c r="D11" s="16" t="s">
        <v>15</v>
      </c>
      <c r="E11" s="17"/>
      <c r="F11" s="18">
        <v>40</v>
      </c>
      <c r="G11" s="24">
        <v>0</v>
      </c>
      <c r="H11" s="19" t="s">
        <v>49</v>
      </c>
      <c r="I11" s="26">
        <f t="shared" ref="I11:I16" si="0">E11*G11</f>
        <v>0</v>
      </c>
      <c r="J11" s="19" t="s">
        <v>49</v>
      </c>
      <c r="K11" s="20">
        <v>0</v>
      </c>
      <c r="L11" s="19" t="s">
        <v>49</v>
      </c>
      <c r="M11" s="21">
        <v>0</v>
      </c>
      <c r="N11" s="22">
        <f>SUM(H11:M11)</f>
        <v>0</v>
      </c>
    </row>
    <row r="12" spans="2:14" ht="24.6" customHeight="1" x14ac:dyDescent="0.25">
      <c r="B12" s="194"/>
      <c r="C12" s="195"/>
      <c r="D12" s="16"/>
      <c r="E12" s="23"/>
      <c r="F12" s="18">
        <f t="shared" ref="F12:F16" si="1">$D$4*4</f>
        <v>40</v>
      </c>
      <c r="G12" s="24">
        <v>0</v>
      </c>
      <c r="H12" s="25" t="s">
        <v>49</v>
      </c>
      <c r="I12" s="26">
        <f t="shared" si="0"/>
        <v>0</v>
      </c>
      <c r="J12" s="25" t="s">
        <v>49</v>
      </c>
      <c r="K12" s="26">
        <v>0</v>
      </c>
      <c r="L12" s="25" t="s">
        <v>49</v>
      </c>
      <c r="M12" s="27">
        <v>0</v>
      </c>
      <c r="N12" s="28">
        <f t="shared" ref="N12:N16" si="2">SUM(H12:M12)</f>
        <v>0</v>
      </c>
    </row>
    <row r="13" spans="2:14" ht="24.6" customHeight="1" x14ac:dyDescent="0.25">
      <c r="B13" s="194"/>
      <c r="C13" s="195"/>
      <c r="D13" s="16"/>
      <c r="E13" s="23"/>
      <c r="F13" s="18">
        <f t="shared" si="1"/>
        <v>40</v>
      </c>
      <c r="G13" s="24">
        <v>0</v>
      </c>
      <c r="H13" s="25" t="s">
        <v>49</v>
      </c>
      <c r="I13" s="26">
        <f t="shared" si="0"/>
        <v>0</v>
      </c>
      <c r="J13" s="25" t="s">
        <v>49</v>
      </c>
      <c r="K13" s="26">
        <v>0</v>
      </c>
      <c r="L13" s="25" t="s">
        <v>49</v>
      </c>
      <c r="M13" s="27">
        <v>0</v>
      </c>
      <c r="N13" s="28">
        <f t="shared" si="2"/>
        <v>0</v>
      </c>
    </row>
    <row r="14" spans="2:14" ht="24.6" customHeight="1" x14ac:dyDescent="0.25">
      <c r="B14" s="194"/>
      <c r="C14" s="195"/>
      <c r="D14" s="16"/>
      <c r="E14" s="23"/>
      <c r="F14" s="18">
        <f t="shared" si="1"/>
        <v>40</v>
      </c>
      <c r="G14" s="24">
        <v>0</v>
      </c>
      <c r="H14" s="25" t="s">
        <v>49</v>
      </c>
      <c r="I14" s="26">
        <f t="shared" si="0"/>
        <v>0</v>
      </c>
      <c r="J14" s="25" t="s">
        <v>49</v>
      </c>
      <c r="K14" s="26">
        <v>0</v>
      </c>
      <c r="L14" s="25" t="s">
        <v>49</v>
      </c>
      <c r="M14" s="27">
        <v>0</v>
      </c>
      <c r="N14" s="28">
        <f t="shared" si="2"/>
        <v>0</v>
      </c>
    </row>
    <row r="15" spans="2:14" ht="24.6" customHeight="1" x14ac:dyDescent="0.25">
      <c r="B15" s="194"/>
      <c r="C15" s="195"/>
      <c r="D15" s="16"/>
      <c r="E15" s="23"/>
      <c r="F15" s="18">
        <f t="shared" si="1"/>
        <v>40</v>
      </c>
      <c r="G15" s="24">
        <v>0</v>
      </c>
      <c r="H15" s="25" t="s">
        <v>49</v>
      </c>
      <c r="I15" s="26">
        <f t="shared" si="0"/>
        <v>0</v>
      </c>
      <c r="J15" s="25" t="s">
        <v>49</v>
      </c>
      <c r="K15" s="26">
        <v>0</v>
      </c>
      <c r="L15" s="25" t="s">
        <v>49</v>
      </c>
      <c r="M15" s="27">
        <v>0</v>
      </c>
      <c r="N15" s="28">
        <f t="shared" si="2"/>
        <v>0</v>
      </c>
    </row>
    <row r="16" spans="2:14" ht="24.6" customHeight="1" thickBot="1" x14ac:dyDescent="0.3">
      <c r="B16" s="194"/>
      <c r="C16" s="195"/>
      <c r="D16" s="16"/>
      <c r="E16" s="23"/>
      <c r="F16" s="18">
        <f t="shared" si="1"/>
        <v>40</v>
      </c>
      <c r="G16" s="24">
        <v>0</v>
      </c>
      <c r="H16" s="29" t="s">
        <v>49</v>
      </c>
      <c r="I16" s="30">
        <f t="shared" si="0"/>
        <v>0</v>
      </c>
      <c r="J16" s="29" t="s">
        <v>49</v>
      </c>
      <c r="K16" s="30">
        <v>0</v>
      </c>
      <c r="L16" s="29" t="s">
        <v>49</v>
      </c>
      <c r="M16" s="31">
        <v>0</v>
      </c>
      <c r="N16" s="32">
        <f t="shared" si="2"/>
        <v>0</v>
      </c>
    </row>
    <row r="17" spans="2:14" ht="13.5" thickBot="1" x14ac:dyDescent="0.3">
      <c r="B17" s="235" t="s">
        <v>23</v>
      </c>
      <c r="C17" s="236"/>
      <c r="D17" s="236"/>
      <c r="E17" s="236"/>
      <c r="F17" s="236"/>
      <c r="G17" s="237"/>
      <c r="H17" s="33" t="s">
        <v>49</v>
      </c>
      <c r="I17" s="34">
        <f t="shared" ref="I17:N17" si="3">SUM(I11:I16)</f>
        <v>0</v>
      </c>
      <c r="J17" s="34" t="s">
        <v>49</v>
      </c>
      <c r="K17" s="34">
        <f t="shared" si="3"/>
        <v>0</v>
      </c>
      <c r="L17" s="34" t="s">
        <v>49</v>
      </c>
      <c r="M17" s="35">
        <f t="shared" si="3"/>
        <v>0</v>
      </c>
      <c r="N17" s="36">
        <f t="shared" si="3"/>
        <v>0</v>
      </c>
    </row>
    <row r="18" spans="2:14" ht="12.75" thickBot="1" x14ac:dyDescent="0.3"/>
    <row r="19" spans="2:14" ht="12.75" thickBot="1" x14ac:dyDescent="0.3">
      <c r="B19" s="232" t="s">
        <v>35</v>
      </c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4"/>
    </row>
    <row r="20" spans="2:14" ht="12.75" thickBot="1" x14ac:dyDescent="0.3">
      <c r="B20" s="209" t="s">
        <v>36</v>
      </c>
      <c r="C20" s="210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2"/>
    </row>
    <row r="21" spans="2:14" ht="3.75" customHeight="1" thickBot="1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14" ht="14.45" customHeight="1" x14ac:dyDescent="0.25">
      <c r="B22" s="223" t="s">
        <v>27</v>
      </c>
      <c r="C22" s="228" t="s">
        <v>3</v>
      </c>
      <c r="D22" s="254"/>
      <c r="E22" s="254"/>
      <c r="F22" s="254"/>
      <c r="G22" s="255"/>
      <c r="H22" s="215" t="str">
        <f>$D$3</f>
        <v>FUMC</v>
      </c>
      <c r="I22" s="216"/>
      <c r="J22" s="217" t="str">
        <f>$L$9</f>
        <v>OTRA</v>
      </c>
      <c r="K22" s="218"/>
      <c r="L22" s="219" t="str">
        <f>$N$3</f>
        <v>OTRA</v>
      </c>
      <c r="M22" s="220"/>
      <c r="N22" s="221" t="s">
        <v>23</v>
      </c>
    </row>
    <row r="23" spans="2:14" ht="15" customHeight="1" thickBot="1" x14ac:dyDescent="0.3">
      <c r="B23" s="225"/>
      <c r="C23" s="256"/>
      <c r="D23" s="257"/>
      <c r="E23" s="257"/>
      <c r="F23" s="257"/>
      <c r="G23" s="258"/>
      <c r="H23" s="9" t="s">
        <v>1</v>
      </c>
      <c r="I23" s="10" t="s">
        <v>2</v>
      </c>
      <c r="J23" s="11" t="s">
        <v>1</v>
      </c>
      <c r="K23" s="11" t="s">
        <v>2</v>
      </c>
      <c r="L23" s="12" t="s">
        <v>1</v>
      </c>
      <c r="M23" s="13" t="s">
        <v>2</v>
      </c>
      <c r="N23" s="222"/>
    </row>
    <row r="24" spans="2:14" ht="14.45" customHeight="1" x14ac:dyDescent="0.25">
      <c r="B24" s="38"/>
      <c r="C24" s="196"/>
      <c r="D24" s="197"/>
      <c r="E24" s="197"/>
      <c r="F24" s="197"/>
      <c r="G24" s="198"/>
      <c r="H24" s="43">
        <v>0</v>
      </c>
      <c r="I24" s="39">
        <v>0</v>
      </c>
      <c r="J24" s="39">
        <v>0</v>
      </c>
      <c r="K24" s="39">
        <v>0</v>
      </c>
      <c r="L24" s="39">
        <v>0</v>
      </c>
      <c r="M24" s="40">
        <v>0</v>
      </c>
      <c r="N24" s="41">
        <f t="shared" ref="N24:N26" si="4">SUM(G24:M24)</f>
        <v>0</v>
      </c>
    </row>
    <row r="25" spans="2:14" x14ac:dyDescent="0.25">
      <c r="B25" s="42"/>
      <c r="C25" s="199"/>
      <c r="D25" s="200"/>
      <c r="E25" s="200"/>
      <c r="F25" s="200"/>
      <c r="G25" s="201"/>
      <c r="H25" s="43">
        <v>0</v>
      </c>
      <c r="I25" s="44">
        <v>0</v>
      </c>
      <c r="J25" s="44">
        <v>0</v>
      </c>
      <c r="K25" s="44">
        <v>0</v>
      </c>
      <c r="L25" s="44">
        <v>0</v>
      </c>
      <c r="M25" s="45">
        <v>0</v>
      </c>
      <c r="N25" s="41">
        <f t="shared" si="4"/>
        <v>0</v>
      </c>
    </row>
    <row r="26" spans="2:14" ht="12.75" thickBot="1" x14ac:dyDescent="0.3">
      <c r="B26" s="42"/>
      <c r="C26" s="199"/>
      <c r="D26" s="200"/>
      <c r="E26" s="200"/>
      <c r="F26" s="200"/>
      <c r="G26" s="201"/>
      <c r="H26" s="43">
        <v>0</v>
      </c>
      <c r="I26" s="44">
        <v>0</v>
      </c>
      <c r="J26" s="44">
        <v>0</v>
      </c>
      <c r="K26" s="44">
        <v>0</v>
      </c>
      <c r="L26" s="44">
        <v>0</v>
      </c>
      <c r="M26" s="45">
        <v>0</v>
      </c>
      <c r="N26" s="41">
        <f t="shared" si="4"/>
        <v>0</v>
      </c>
    </row>
    <row r="27" spans="2:14" ht="13.5" thickBot="1" x14ac:dyDescent="0.3">
      <c r="B27" s="259" t="s">
        <v>23</v>
      </c>
      <c r="C27" s="260"/>
      <c r="D27" s="260"/>
      <c r="E27" s="260"/>
      <c r="F27" s="260"/>
      <c r="G27" s="261"/>
      <c r="H27" s="46">
        <f>SUM(H24:H26)</f>
        <v>0</v>
      </c>
      <c r="I27" s="47">
        <f t="shared" ref="H27:N27" si="5">SUM(I24:I26)</f>
        <v>0</v>
      </c>
      <c r="J27" s="47">
        <f t="shared" si="5"/>
        <v>0</v>
      </c>
      <c r="K27" s="47">
        <f t="shared" si="5"/>
        <v>0</v>
      </c>
      <c r="L27" s="47">
        <f t="shared" si="5"/>
        <v>0</v>
      </c>
      <c r="M27" s="48">
        <f t="shared" si="5"/>
        <v>0</v>
      </c>
      <c r="N27" s="49">
        <f t="shared" si="5"/>
        <v>0</v>
      </c>
    </row>
    <row r="28" spans="2:14" ht="12.75" thickBot="1" x14ac:dyDescent="0.3"/>
    <row r="29" spans="2:14" ht="12.75" thickBot="1" x14ac:dyDescent="0.3">
      <c r="B29" s="232" t="s">
        <v>30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4"/>
    </row>
    <row r="30" spans="2:14" ht="12.75" thickBot="1" x14ac:dyDescent="0.3">
      <c r="B30" s="209" t="s">
        <v>21</v>
      </c>
      <c r="C30" s="210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2"/>
    </row>
    <row r="31" spans="2:14" ht="8.25" customHeight="1" thickBot="1" x14ac:dyDescent="0.3"/>
    <row r="32" spans="2:14" x14ac:dyDescent="0.25">
      <c r="B32" s="223" t="s">
        <v>22</v>
      </c>
      <c r="C32" s="216"/>
      <c r="D32" s="224"/>
      <c r="E32" s="228" t="s">
        <v>24</v>
      </c>
      <c r="F32" s="229"/>
      <c r="G32" s="213" t="s">
        <v>28</v>
      </c>
      <c r="H32" s="215" t="str">
        <f>$D$3</f>
        <v>FUMC</v>
      </c>
      <c r="I32" s="216"/>
      <c r="J32" s="217" t="str">
        <f>$L$9</f>
        <v>OTRA</v>
      </c>
      <c r="K32" s="218"/>
      <c r="L32" s="219" t="str">
        <f>$N$3</f>
        <v>OTRA</v>
      </c>
      <c r="M32" s="220"/>
      <c r="N32" s="221" t="s">
        <v>23</v>
      </c>
    </row>
    <row r="33" spans="2:14" ht="12.75" thickBot="1" x14ac:dyDescent="0.3">
      <c r="B33" s="225"/>
      <c r="C33" s="226"/>
      <c r="D33" s="227"/>
      <c r="E33" s="230"/>
      <c r="F33" s="231"/>
      <c r="G33" s="214"/>
      <c r="H33" s="9" t="s">
        <v>1</v>
      </c>
      <c r="I33" s="10" t="s">
        <v>2</v>
      </c>
      <c r="J33" s="11" t="s">
        <v>1</v>
      </c>
      <c r="K33" s="11" t="s">
        <v>2</v>
      </c>
      <c r="L33" s="12" t="s">
        <v>1</v>
      </c>
      <c r="M33" s="13" t="s">
        <v>2</v>
      </c>
      <c r="N33" s="222"/>
    </row>
    <row r="34" spans="2:14" x14ac:dyDescent="0.25">
      <c r="B34" s="204"/>
      <c r="C34" s="187"/>
      <c r="D34" s="205"/>
      <c r="E34" s="205"/>
      <c r="F34" s="205"/>
      <c r="G34" s="50">
        <v>0</v>
      </c>
      <c r="H34" s="19" t="s">
        <v>49</v>
      </c>
      <c r="I34" s="26">
        <f>E34*G34</f>
        <v>0</v>
      </c>
      <c r="J34" s="19" t="s">
        <v>49</v>
      </c>
      <c r="K34" s="20">
        <v>0</v>
      </c>
      <c r="L34" s="19" t="s">
        <v>49</v>
      </c>
      <c r="M34" s="21">
        <v>0</v>
      </c>
      <c r="N34" s="22">
        <f>SUM(I34:M34)</f>
        <v>0</v>
      </c>
    </row>
    <row r="35" spans="2:14" x14ac:dyDescent="0.25">
      <c r="B35" s="206"/>
      <c r="C35" s="189"/>
      <c r="D35" s="181"/>
      <c r="E35" s="181"/>
      <c r="F35" s="181"/>
      <c r="G35" s="51">
        <v>0</v>
      </c>
      <c r="H35" s="25" t="s">
        <v>49</v>
      </c>
      <c r="I35" s="26">
        <f>E35*G35</f>
        <v>0</v>
      </c>
      <c r="J35" s="25" t="s">
        <v>49</v>
      </c>
      <c r="K35" s="26">
        <v>0</v>
      </c>
      <c r="L35" s="25" t="s">
        <v>49</v>
      </c>
      <c r="M35" s="27">
        <v>0</v>
      </c>
      <c r="N35" s="28">
        <f t="shared" ref="N35:N38" si="6">SUM(I35:M35)</f>
        <v>0</v>
      </c>
    </row>
    <row r="36" spans="2:14" x14ac:dyDescent="0.25">
      <c r="B36" s="206"/>
      <c r="C36" s="189"/>
      <c r="D36" s="181"/>
      <c r="E36" s="181"/>
      <c r="F36" s="181"/>
      <c r="G36" s="51">
        <v>0</v>
      </c>
      <c r="H36" s="25" t="s">
        <v>49</v>
      </c>
      <c r="I36" s="26">
        <f t="shared" ref="I36:I38" si="7">E36*G36</f>
        <v>0</v>
      </c>
      <c r="J36" s="25" t="s">
        <v>49</v>
      </c>
      <c r="K36" s="26">
        <v>0</v>
      </c>
      <c r="L36" s="25" t="s">
        <v>49</v>
      </c>
      <c r="M36" s="27">
        <v>0</v>
      </c>
      <c r="N36" s="28">
        <f t="shared" si="6"/>
        <v>0</v>
      </c>
    </row>
    <row r="37" spans="2:14" x14ac:dyDescent="0.25">
      <c r="B37" s="206"/>
      <c r="C37" s="189"/>
      <c r="D37" s="181"/>
      <c r="E37" s="181"/>
      <c r="F37" s="181"/>
      <c r="G37" s="51">
        <v>0</v>
      </c>
      <c r="H37" s="25" t="s">
        <v>49</v>
      </c>
      <c r="I37" s="26">
        <f t="shared" si="7"/>
        <v>0</v>
      </c>
      <c r="J37" s="25" t="s">
        <v>49</v>
      </c>
      <c r="K37" s="26">
        <v>0</v>
      </c>
      <c r="L37" s="25" t="s">
        <v>49</v>
      </c>
      <c r="M37" s="27">
        <v>0</v>
      </c>
      <c r="N37" s="28">
        <f t="shared" si="6"/>
        <v>0</v>
      </c>
    </row>
    <row r="38" spans="2:14" ht="12.75" thickBot="1" x14ac:dyDescent="0.3">
      <c r="B38" s="207"/>
      <c r="C38" s="191"/>
      <c r="D38" s="208"/>
      <c r="E38" s="208"/>
      <c r="F38" s="208"/>
      <c r="G38" s="52">
        <v>0</v>
      </c>
      <c r="H38" s="29" t="s">
        <v>49</v>
      </c>
      <c r="I38" s="26">
        <f t="shared" si="7"/>
        <v>0</v>
      </c>
      <c r="J38" s="29" t="s">
        <v>49</v>
      </c>
      <c r="K38" s="53">
        <v>0</v>
      </c>
      <c r="L38" s="29" t="s">
        <v>49</v>
      </c>
      <c r="M38" s="54">
        <v>0</v>
      </c>
      <c r="N38" s="32">
        <f t="shared" si="6"/>
        <v>0</v>
      </c>
    </row>
    <row r="39" spans="2:14" ht="13.5" thickBot="1" x14ac:dyDescent="0.3">
      <c r="B39" s="262" t="s">
        <v>23</v>
      </c>
      <c r="C39" s="263"/>
      <c r="D39" s="263"/>
      <c r="E39" s="263"/>
      <c r="F39" s="263"/>
      <c r="G39" s="264"/>
      <c r="H39" s="55" t="s">
        <v>49</v>
      </c>
      <c r="I39" s="56">
        <f t="shared" ref="I39:M39" si="8">SUM(I34:I38)</f>
        <v>0</v>
      </c>
      <c r="J39" s="55" t="s">
        <v>49</v>
      </c>
      <c r="K39" s="56">
        <f t="shared" si="8"/>
        <v>0</v>
      </c>
      <c r="L39" s="55" t="s">
        <v>49</v>
      </c>
      <c r="M39" s="57">
        <f t="shared" si="8"/>
        <v>0</v>
      </c>
      <c r="N39" s="58">
        <f>SUM(N34:N38)</f>
        <v>0</v>
      </c>
    </row>
    <row r="40" spans="2:14" ht="12.75" thickBot="1" x14ac:dyDescent="0.3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2:14" ht="12.75" thickBot="1" x14ac:dyDescent="0.3">
      <c r="B41" s="158" t="s">
        <v>31</v>
      </c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</row>
    <row r="42" spans="2:14" ht="12.75" thickBot="1" x14ac:dyDescent="0.3">
      <c r="B42" s="154" t="s">
        <v>71</v>
      </c>
      <c r="C42" s="155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</row>
    <row r="43" spans="2:14" ht="6.75" customHeight="1" thickBot="1" x14ac:dyDescent="0.3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2:14" ht="14.45" customHeight="1" x14ac:dyDescent="0.25">
      <c r="B44" s="182" t="s">
        <v>61</v>
      </c>
      <c r="C44" s="202" t="s">
        <v>3</v>
      </c>
      <c r="D44" s="162"/>
      <c r="E44" s="162"/>
      <c r="F44" s="162"/>
      <c r="G44" s="177"/>
      <c r="H44" s="169" t="str">
        <f>$D$3</f>
        <v>FUMC</v>
      </c>
      <c r="I44" s="170"/>
      <c r="J44" s="171" t="str">
        <f>$L$9</f>
        <v>OTRA</v>
      </c>
      <c r="K44" s="172"/>
      <c r="L44" s="173" t="str">
        <f>$N$3</f>
        <v>OTRA</v>
      </c>
      <c r="M44" s="174"/>
      <c r="N44" s="175" t="s">
        <v>23</v>
      </c>
    </row>
    <row r="45" spans="2:14" ht="15" customHeight="1" thickBot="1" x14ac:dyDescent="0.3">
      <c r="B45" s="265"/>
      <c r="C45" s="203"/>
      <c r="D45" s="165"/>
      <c r="E45" s="165"/>
      <c r="F45" s="165"/>
      <c r="G45" s="178"/>
      <c r="H45" s="60" t="s">
        <v>1</v>
      </c>
      <c r="I45" s="61" t="s">
        <v>2</v>
      </c>
      <c r="J45" s="62" t="s">
        <v>1</v>
      </c>
      <c r="K45" s="62" t="s">
        <v>2</v>
      </c>
      <c r="L45" s="63" t="s">
        <v>1</v>
      </c>
      <c r="M45" s="64" t="s">
        <v>2</v>
      </c>
      <c r="N45" s="179"/>
    </row>
    <row r="46" spans="2:14" x14ac:dyDescent="0.25">
      <c r="B46" s="65"/>
      <c r="C46" s="186"/>
      <c r="D46" s="266"/>
      <c r="E46" s="266"/>
      <c r="F46" s="266"/>
      <c r="G46" s="267"/>
      <c r="H46" s="70">
        <v>0</v>
      </c>
      <c r="I46" s="67" t="s">
        <v>49</v>
      </c>
      <c r="J46" s="20">
        <v>0</v>
      </c>
      <c r="K46" s="67" t="s">
        <v>49</v>
      </c>
      <c r="L46" s="20">
        <v>0</v>
      </c>
      <c r="M46" s="67" t="s">
        <v>49</v>
      </c>
      <c r="N46" s="68">
        <f t="shared" ref="N46:N48" si="9">SUM(G46:M46)</f>
        <v>0</v>
      </c>
    </row>
    <row r="47" spans="2:14" x14ac:dyDescent="0.25">
      <c r="B47" s="69"/>
      <c r="C47" s="268"/>
      <c r="D47" s="269"/>
      <c r="E47" s="269"/>
      <c r="F47" s="269"/>
      <c r="G47" s="270"/>
      <c r="H47" s="70">
        <v>0</v>
      </c>
      <c r="I47" s="71" t="s">
        <v>49</v>
      </c>
      <c r="J47" s="26">
        <v>0</v>
      </c>
      <c r="K47" s="71" t="s">
        <v>49</v>
      </c>
      <c r="L47" s="26">
        <v>0</v>
      </c>
      <c r="M47" s="71" t="s">
        <v>49</v>
      </c>
      <c r="N47" s="28">
        <f t="shared" si="9"/>
        <v>0</v>
      </c>
    </row>
    <row r="48" spans="2:14" ht="12.75" thickBot="1" x14ac:dyDescent="0.3">
      <c r="B48" s="69"/>
      <c r="C48" s="268"/>
      <c r="D48" s="269"/>
      <c r="E48" s="269"/>
      <c r="F48" s="269"/>
      <c r="G48" s="270"/>
      <c r="H48" s="70">
        <v>0</v>
      </c>
      <c r="I48" s="71" t="s">
        <v>49</v>
      </c>
      <c r="J48" s="26">
        <v>0</v>
      </c>
      <c r="K48" s="71" t="s">
        <v>49</v>
      </c>
      <c r="L48" s="26">
        <v>0</v>
      </c>
      <c r="M48" s="71" t="s">
        <v>49</v>
      </c>
      <c r="N48" s="28">
        <f t="shared" si="9"/>
        <v>0</v>
      </c>
    </row>
    <row r="49" spans="2:14" ht="13.5" thickBot="1" x14ac:dyDescent="0.3">
      <c r="B49" s="262" t="s">
        <v>23</v>
      </c>
      <c r="C49" s="263"/>
      <c r="D49" s="263"/>
      <c r="E49" s="263"/>
      <c r="F49" s="263"/>
      <c r="G49" s="264"/>
      <c r="H49" s="72">
        <f>SUM(H46:H48)</f>
        <v>0</v>
      </c>
      <c r="I49" s="73" t="s">
        <v>49</v>
      </c>
      <c r="J49" s="73">
        <f>SUM(J46:J48)</f>
        <v>0</v>
      </c>
      <c r="K49" s="73" t="s">
        <v>49</v>
      </c>
      <c r="L49" s="73">
        <f>SUM(L46:L48)</f>
        <v>0</v>
      </c>
      <c r="M49" s="74" t="s">
        <v>49</v>
      </c>
      <c r="N49" s="75">
        <f>SUM(N46:N48)</f>
        <v>0</v>
      </c>
    </row>
    <row r="50" spans="2:14" ht="12.75" thickBot="1" x14ac:dyDescent="0.3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2:14" ht="12.75" thickBot="1" x14ac:dyDescent="0.3">
      <c r="B51" s="158" t="s">
        <v>34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60"/>
    </row>
    <row r="52" spans="2:14" ht="12.75" thickBot="1" x14ac:dyDescent="0.3">
      <c r="B52" s="154" t="s">
        <v>32</v>
      </c>
      <c r="C52" s="155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7"/>
    </row>
    <row r="53" spans="2:14" ht="3.75" customHeight="1" thickBot="1" x14ac:dyDescent="0.3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2:14" ht="16.5" customHeight="1" x14ac:dyDescent="0.25">
      <c r="B54" s="192" t="s">
        <v>33</v>
      </c>
      <c r="C54" s="202" t="s">
        <v>3</v>
      </c>
      <c r="D54" s="162"/>
      <c r="E54" s="162"/>
      <c r="F54" s="162"/>
      <c r="G54" s="177"/>
      <c r="H54" s="169" t="str">
        <f>$D$3</f>
        <v>FUMC</v>
      </c>
      <c r="I54" s="170"/>
      <c r="J54" s="171" t="str">
        <f>$L$9</f>
        <v>OTRA</v>
      </c>
      <c r="K54" s="172"/>
      <c r="L54" s="173" t="str">
        <f>$N$3</f>
        <v>OTRA</v>
      </c>
      <c r="M54" s="174"/>
      <c r="N54" s="175" t="s">
        <v>23</v>
      </c>
    </row>
    <row r="55" spans="2:14" ht="15" customHeight="1" thickBot="1" x14ac:dyDescent="0.3">
      <c r="B55" s="193"/>
      <c r="C55" s="203"/>
      <c r="D55" s="165"/>
      <c r="E55" s="165"/>
      <c r="F55" s="165"/>
      <c r="G55" s="178"/>
      <c r="H55" s="60" t="s">
        <v>1</v>
      </c>
      <c r="I55" s="61" t="s">
        <v>2</v>
      </c>
      <c r="J55" s="62" t="s">
        <v>1</v>
      </c>
      <c r="K55" s="62" t="s">
        <v>2</v>
      </c>
      <c r="L55" s="63" t="s">
        <v>1</v>
      </c>
      <c r="M55" s="64" t="s">
        <v>2</v>
      </c>
      <c r="N55" s="176"/>
    </row>
    <row r="56" spans="2:14" ht="14.45" customHeight="1" x14ac:dyDescent="0.25">
      <c r="B56" s="65"/>
      <c r="C56" s="186"/>
      <c r="D56" s="266"/>
      <c r="E56" s="266"/>
      <c r="F56" s="266"/>
      <c r="G56" s="267"/>
      <c r="H56" s="77">
        <v>0</v>
      </c>
      <c r="I56" s="26">
        <v>0</v>
      </c>
      <c r="J56" s="20">
        <v>0</v>
      </c>
      <c r="K56" s="20">
        <v>0</v>
      </c>
      <c r="L56" s="20">
        <v>0</v>
      </c>
      <c r="M56" s="21">
        <v>0</v>
      </c>
      <c r="N56" s="22">
        <f>SUM(G56:M56)</f>
        <v>0</v>
      </c>
    </row>
    <row r="57" spans="2:14" x14ac:dyDescent="0.25">
      <c r="B57" s="76"/>
      <c r="C57" s="268"/>
      <c r="D57" s="269"/>
      <c r="E57" s="269"/>
      <c r="F57" s="269"/>
      <c r="G57" s="270"/>
      <c r="H57" s="77">
        <v>0</v>
      </c>
      <c r="I57" s="26">
        <v>0</v>
      </c>
      <c r="J57" s="26">
        <v>0</v>
      </c>
      <c r="K57" s="26">
        <v>0</v>
      </c>
      <c r="L57" s="26">
        <v>0</v>
      </c>
      <c r="M57" s="27">
        <v>0</v>
      </c>
      <c r="N57" s="28">
        <f>SUM(G57:M57)</f>
        <v>0</v>
      </c>
    </row>
    <row r="58" spans="2:14" x14ac:dyDescent="0.25">
      <c r="B58" s="76"/>
      <c r="C58" s="268"/>
      <c r="D58" s="269"/>
      <c r="E58" s="269"/>
      <c r="F58" s="269"/>
      <c r="G58" s="270"/>
      <c r="H58" s="77">
        <v>0</v>
      </c>
      <c r="I58" s="26">
        <v>0</v>
      </c>
      <c r="J58" s="26">
        <v>0</v>
      </c>
      <c r="K58" s="26">
        <v>0</v>
      </c>
      <c r="L58" s="26">
        <v>0</v>
      </c>
      <c r="M58" s="27">
        <v>0</v>
      </c>
      <c r="N58" s="28">
        <f t="shared" ref="N58:N60" si="10">SUM(G58:M58)</f>
        <v>0</v>
      </c>
    </row>
    <row r="59" spans="2:14" ht="14.45" customHeight="1" x14ac:dyDescent="0.25">
      <c r="B59" s="76"/>
      <c r="C59" s="268"/>
      <c r="D59" s="269"/>
      <c r="E59" s="269"/>
      <c r="F59" s="269"/>
      <c r="G59" s="270"/>
      <c r="H59" s="77">
        <v>0</v>
      </c>
      <c r="I59" s="26">
        <v>0</v>
      </c>
      <c r="J59" s="26">
        <v>0</v>
      </c>
      <c r="K59" s="26">
        <v>0</v>
      </c>
      <c r="L59" s="26">
        <v>0</v>
      </c>
      <c r="M59" s="27">
        <v>0</v>
      </c>
      <c r="N59" s="28">
        <f>SUM(C59:M59)</f>
        <v>0</v>
      </c>
    </row>
    <row r="60" spans="2:14" ht="12.75" thickBot="1" x14ac:dyDescent="0.3">
      <c r="B60" s="78"/>
      <c r="C60" s="190"/>
      <c r="D60" s="282"/>
      <c r="E60" s="282"/>
      <c r="F60" s="282"/>
      <c r="G60" s="283"/>
      <c r="H60" s="79">
        <v>0</v>
      </c>
      <c r="I60" s="53">
        <v>0</v>
      </c>
      <c r="J60" s="53">
        <v>0</v>
      </c>
      <c r="K60" s="53">
        <v>0</v>
      </c>
      <c r="L60" s="53">
        <v>0</v>
      </c>
      <c r="M60" s="54">
        <v>0</v>
      </c>
      <c r="N60" s="80">
        <f t="shared" si="10"/>
        <v>0</v>
      </c>
    </row>
    <row r="61" spans="2:14" ht="13.5" thickBot="1" x14ac:dyDescent="0.3">
      <c r="B61" s="271" t="s">
        <v>23</v>
      </c>
      <c r="C61" s="272"/>
      <c r="D61" s="272"/>
      <c r="E61" s="272"/>
      <c r="F61" s="272"/>
      <c r="G61" s="273"/>
      <c r="H61" s="81">
        <f t="shared" ref="H61:N61" si="11">SUM(H56:H60)</f>
        <v>0</v>
      </c>
      <c r="I61" s="56">
        <f t="shared" si="11"/>
        <v>0</v>
      </c>
      <c r="J61" s="56">
        <f t="shared" si="11"/>
        <v>0</v>
      </c>
      <c r="K61" s="56">
        <f t="shared" si="11"/>
        <v>0</v>
      </c>
      <c r="L61" s="56">
        <f t="shared" si="11"/>
        <v>0</v>
      </c>
      <c r="M61" s="57">
        <f t="shared" si="11"/>
        <v>0</v>
      </c>
      <c r="N61" s="82">
        <f t="shared" si="11"/>
        <v>0</v>
      </c>
    </row>
    <row r="62" spans="2:14" ht="12.75" thickBot="1" x14ac:dyDescent="0.3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2:14" ht="12.75" thickBot="1" x14ac:dyDescent="0.3">
      <c r="B63" s="158" t="s">
        <v>39</v>
      </c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60"/>
    </row>
    <row r="64" spans="2:14" ht="12.75" thickBot="1" x14ac:dyDescent="0.3">
      <c r="B64" s="154" t="s">
        <v>38</v>
      </c>
      <c r="C64" s="155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7"/>
    </row>
    <row r="65" spans="2:14" ht="5.25" customHeight="1" thickBot="1" x14ac:dyDescent="0.3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2:14" x14ac:dyDescent="0.25">
      <c r="B66" s="182" t="s">
        <v>27</v>
      </c>
      <c r="C66" s="83"/>
      <c r="D66" s="202" t="s">
        <v>3</v>
      </c>
      <c r="E66" s="162"/>
      <c r="F66" s="163"/>
      <c r="G66" s="280" t="s">
        <v>28</v>
      </c>
      <c r="H66" s="169" t="str">
        <f>$D$3</f>
        <v>FUMC</v>
      </c>
      <c r="I66" s="170"/>
      <c r="J66" s="171" t="str">
        <f>$L$9</f>
        <v>OTRA</v>
      </c>
      <c r="K66" s="172"/>
      <c r="L66" s="173" t="str">
        <f>$N$3</f>
        <v>OTRA</v>
      </c>
      <c r="M66" s="174"/>
      <c r="N66" s="175" t="s">
        <v>23</v>
      </c>
    </row>
    <row r="67" spans="2:14" ht="12.75" thickBot="1" x14ac:dyDescent="0.3">
      <c r="B67" s="265"/>
      <c r="C67" s="84"/>
      <c r="D67" s="203"/>
      <c r="E67" s="165"/>
      <c r="F67" s="166"/>
      <c r="G67" s="281"/>
      <c r="H67" s="60" t="s">
        <v>1</v>
      </c>
      <c r="I67" s="61" t="s">
        <v>2</v>
      </c>
      <c r="J67" s="62" t="s">
        <v>1</v>
      </c>
      <c r="K67" s="62" t="s">
        <v>2</v>
      </c>
      <c r="L67" s="63" t="s">
        <v>1</v>
      </c>
      <c r="M67" s="64" t="s">
        <v>2</v>
      </c>
      <c r="N67" s="176"/>
    </row>
    <row r="68" spans="2:14" x14ac:dyDescent="0.25">
      <c r="B68" s="65"/>
      <c r="C68" s="85"/>
      <c r="D68" s="274"/>
      <c r="E68" s="275"/>
      <c r="F68" s="276"/>
      <c r="G68" s="50">
        <v>0</v>
      </c>
      <c r="H68" s="70">
        <v>0</v>
      </c>
      <c r="I68" s="70">
        <v>0</v>
      </c>
      <c r="J68" s="20">
        <v>0</v>
      </c>
      <c r="K68" s="20">
        <v>0</v>
      </c>
      <c r="L68" s="20">
        <v>0</v>
      </c>
      <c r="M68" s="21">
        <v>0</v>
      </c>
      <c r="N68" s="28">
        <f t="shared" ref="N68:N69" si="12">SUM(G68:M68)</f>
        <v>0</v>
      </c>
    </row>
    <row r="69" spans="2:14" ht="12.75" thickBot="1" x14ac:dyDescent="0.3">
      <c r="B69" s="69"/>
      <c r="C69" s="86"/>
      <c r="D69" s="277"/>
      <c r="E69" s="278"/>
      <c r="F69" s="279"/>
      <c r="G69" s="51">
        <v>0</v>
      </c>
      <c r="H69" s="70">
        <v>0</v>
      </c>
      <c r="I69" s="26">
        <v>0</v>
      </c>
      <c r="J69" s="26">
        <v>0</v>
      </c>
      <c r="K69" s="26">
        <v>0</v>
      </c>
      <c r="L69" s="26">
        <v>0</v>
      </c>
      <c r="M69" s="27">
        <v>0</v>
      </c>
      <c r="N69" s="28">
        <f t="shared" si="12"/>
        <v>0</v>
      </c>
    </row>
    <row r="70" spans="2:14" ht="12.75" thickBot="1" x14ac:dyDescent="0.3">
      <c r="B70" s="271" t="s">
        <v>23</v>
      </c>
      <c r="C70" s="272"/>
      <c r="D70" s="272"/>
      <c r="E70" s="272"/>
      <c r="F70" s="272"/>
      <c r="G70" s="273"/>
      <c r="H70" s="87">
        <f t="shared" ref="H70:N70" si="13">SUM(H68:H69)</f>
        <v>0</v>
      </c>
      <c r="I70" s="88">
        <f t="shared" si="13"/>
        <v>0</v>
      </c>
      <c r="J70" s="88">
        <f t="shared" si="13"/>
        <v>0</v>
      </c>
      <c r="K70" s="88">
        <f t="shared" si="13"/>
        <v>0</v>
      </c>
      <c r="L70" s="88">
        <f t="shared" si="13"/>
        <v>0</v>
      </c>
      <c r="M70" s="89">
        <f t="shared" si="13"/>
        <v>0</v>
      </c>
      <c r="N70" s="90">
        <f t="shared" si="13"/>
        <v>0</v>
      </c>
    </row>
    <row r="71" spans="2:14" ht="12.75" thickBot="1" x14ac:dyDescent="0.3"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</row>
    <row r="72" spans="2:14" ht="12.75" thickBot="1" x14ac:dyDescent="0.3">
      <c r="B72" s="158" t="s">
        <v>41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60"/>
    </row>
    <row r="73" spans="2:14" ht="12.75" thickBot="1" x14ac:dyDescent="0.3">
      <c r="B73" s="154" t="s">
        <v>42</v>
      </c>
      <c r="C73" s="155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7"/>
    </row>
    <row r="74" spans="2:14" ht="6" customHeight="1" thickBot="1" x14ac:dyDescent="0.3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2:14" x14ac:dyDescent="0.25">
      <c r="B75" s="161" t="s">
        <v>40</v>
      </c>
      <c r="C75" s="162"/>
      <c r="D75" s="163"/>
      <c r="E75" s="202" t="s">
        <v>62</v>
      </c>
      <c r="F75" s="163"/>
      <c r="G75" s="167" t="s">
        <v>4</v>
      </c>
      <c r="H75" s="169" t="str">
        <f>$D$3</f>
        <v>FUMC</v>
      </c>
      <c r="I75" s="170"/>
      <c r="J75" s="171" t="str">
        <f>$L$9</f>
        <v>OTRA</v>
      </c>
      <c r="K75" s="172"/>
      <c r="L75" s="173" t="str">
        <f>$N$3</f>
        <v>OTRA</v>
      </c>
      <c r="M75" s="174"/>
      <c r="N75" s="175" t="s">
        <v>23</v>
      </c>
    </row>
    <row r="76" spans="2:14" ht="12.75" thickBot="1" x14ac:dyDescent="0.3">
      <c r="B76" s="164"/>
      <c r="C76" s="165"/>
      <c r="D76" s="166"/>
      <c r="E76" s="203"/>
      <c r="F76" s="166"/>
      <c r="G76" s="168"/>
      <c r="H76" s="91" t="s">
        <v>1</v>
      </c>
      <c r="I76" s="61" t="s">
        <v>2</v>
      </c>
      <c r="J76" s="62" t="s">
        <v>1</v>
      </c>
      <c r="K76" s="62" t="s">
        <v>2</v>
      </c>
      <c r="L76" s="63" t="s">
        <v>1</v>
      </c>
      <c r="M76" s="64" t="s">
        <v>2</v>
      </c>
      <c r="N76" s="176"/>
    </row>
    <row r="77" spans="2:14" x14ac:dyDescent="0.25">
      <c r="B77" s="285"/>
      <c r="C77" s="266"/>
      <c r="D77" s="187"/>
      <c r="E77" s="186"/>
      <c r="F77" s="187"/>
      <c r="G77" s="51">
        <v>0</v>
      </c>
      <c r="H77" s="92">
        <f>E77*G77</f>
        <v>0</v>
      </c>
      <c r="I77" s="66">
        <v>9</v>
      </c>
      <c r="J77" s="20">
        <v>0</v>
      </c>
      <c r="K77" s="20">
        <v>0</v>
      </c>
      <c r="L77" s="20">
        <v>0</v>
      </c>
      <c r="M77" s="21">
        <v>0</v>
      </c>
      <c r="N77" s="22"/>
    </row>
    <row r="78" spans="2:14" x14ac:dyDescent="0.25">
      <c r="B78" s="286"/>
      <c r="C78" s="287"/>
      <c r="D78" s="189"/>
      <c r="E78" s="188"/>
      <c r="F78" s="189"/>
      <c r="G78" s="51">
        <v>0</v>
      </c>
      <c r="H78" s="77">
        <f t="shared" ref="H78:H81" si="14">E78*G78</f>
        <v>0</v>
      </c>
      <c r="I78" s="77">
        <v>0</v>
      </c>
      <c r="J78" s="26">
        <v>0</v>
      </c>
      <c r="K78" s="26">
        <v>0</v>
      </c>
      <c r="L78" s="26">
        <v>0</v>
      </c>
      <c r="M78" s="27">
        <v>0</v>
      </c>
      <c r="N78" s="28">
        <f>SUM(G78:M78)</f>
        <v>0</v>
      </c>
    </row>
    <row r="79" spans="2:14" x14ac:dyDescent="0.25">
      <c r="B79" s="286"/>
      <c r="C79" s="287"/>
      <c r="D79" s="189"/>
      <c r="E79" s="188"/>
      <c r="F79" s="189"/>
      <c r="G79" s="51">
        <v>0</v>
      </c>
      <c r="H79" s="77">
        <f t="shared" si="14"/>
        <v>0</v>
      </c>
      <c r="I79" s="77">
        <v>0</v>
      </c>
      <c r="J79" s="26">
        <v>0</v>
      </c>
      <c r="K79" s="26">
        <v>0</v>
      </c>
      <c r="L79" s="26">
        <v>0</v>
      </c>
      <c r="M79" s="27">
        <v>0</v>
      </c>
      <c r="N79" s="28">
        <f t="shared" ref="N79:N81" si="15">SUM(G79:M79)</f>
        <v>0</v>
      </c>
    </row>
    <row r="80" spans="2:14" x14ac:dyDescent="0.25">
      <c r="B80" s="286"/>
      <c r="C80" s="287"/>
      <c r="D80" s="189"/>
      <c r="E80" s="188"/>
      <c r="F80" s="189"/>
      <c r="G80" s="51">
        <v>0</v>
      </c>
      <c r="H80" s="77">
        <f t="shared" si="14"/>
        <v>0</v>
      </c>
      <c r="I80" s="77">
        <v>0</v>
      </c>
      <c r="J80" s="26">
        <v>0</v>
      </c>
      <c r="K80" s="26">
        <v>0</v>
      </c>
      <c r="L80" s="26">
        <v>0</v>
      </c>
      <c r="M80" s="27">
        <v>0</v>
      </c>
      <c r="N80" s="28">
        <f t="shared" si="15"/>
        <v>0</v>
      </c>
    </row>
    <row r="81" spans="2:14" ht="12.75" thickBot="1" x14ac:dyDescent="0.3">
      <c r="B81" s="288"/>
      <c r="C81" s="282"/>
      <c r="D81" s="191"/>
      <c r="E81" s="190"/>
      <c r="F81" s="191"/>
      <c r="G81" s="52">
        <v>0</v>
      </c>
      <c r="H81" s="93">
        <f t="shared" si="14"/>
        <v>0</v>
      </c>
      <c r="I81" s="79">
        <v>0</v>
      </c>
      <c r="J81" s="53">
        <v>0</v>
      </c>
      <c r="K81" s="53">
        <v>0</v>
      </c>
      <c r="L81" s="53">
        <v>0</v>
      </c>
      <c r="M81" s="54">
        <v>0</v>
      </c>
      <c r="N81" s="80">
        <f t="shared" si="15"/>
        <v>0</v>
      </c>
    </row>
    <row r="82" spans="2:14" ht="13.5" thickBot="1" x14ac:dyDescent="0.3">
      <c r="B82" s="271" t="s">
        <v>23</v>
      </c>
      <c r="C82" s="272"/>
      <c r="D82" s="272"/>
      <c r="E82" s="272"/>
      <c r="F82" s="272"/>
      <c r="G82" s="273"/>
      <c r="H82" s="55">
        <f>SUM(H77:H81)</f>
        <v>0</v>
      </c>
      <c r="I82" s="56">
        <f t="shared" ref="I82" si="16">SUM(I77:I81)</f>
        <v>9</v>
      </c>
      <c r="J82" s="56">
        <f t="shared" ref="J82" si="17">SUM(J77:J81)</f>
        <v>0</v>
      </c>
      <c r="K82" s="56">
        <f t="shared" ref="K82" si="18">SUM(K77:K81)</f>
        <v>0</v>
      </c>
      <c r="L82" s="56">
        <f t="shared" ref="L82" si="19">SUM(L77:L81)</f>
        <v>0</v>
      </c>
      <c r="M82" s="57">
        <f t="shared" ref="M82" si="20">SUM(M77:M81)</f>
        <v>0</v>
      </c>
      <c r="N82" s="82">
        <f>SUM(N77:N81)</f>
        <v>0</v>
      </c>
    </row>
    <row r="83" spans="2:14" ht="12.75" thickBot="1" x14ac:dyDescent="0.3"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</row>
    <row r="84" spans="2:14" ht="12.75" thickBot="1" x14ac:dyDescent="0.3">
      <c r="B84" s="158" t="s">
        <v>44</v>
      </c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60"/>
    </row>
    <row r="85" spans="2:14" ht="12.75" thickBot="1" x14ac:dyDescent="0.3">
      <c r="B85" s="154" t="s">
        <v>43</v>
      </c>
      <c r="C85" s="155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7"/>
    </row>
    <row r="86" spans="2:14" ht="4.5" customHeight="1" thickBot="1" x14ac:dyDescent="0.3"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2:14" ht="14.45" customHeight="1" x14ac:dyDescent="0.25">
      <c r="B87" s="161" t="s">
        <v>45</v>
      </c>
      <c r="C87" s="182" t="s">
        <v>3</v>
      </c>
      <c r="D87" s="167"/>
      <c r="E87" s="184" t="s">
        <v>70</v>
      </c>
      <c r="F87" s="192" t="s">
        <v>24</v>
      </c>
      <c r="G87" s="167" t="s">
        <v>4</v>
      </c>
      <c r="H87" s="284" t="str">
        <f>$D$3</f>
        <v>FUMC</v>
      </c>
      <c r="I87" s="170"/>
      <c r="J87" s="171" t="str">
        <f>$L$9</f>
        <v>OTRA</v>
      </c>
      <c r="K87" s="172"/>
      <c r="L87" s="173" t="str">
        <f>$N$3</f>
        <v>OTRA</v>
      </c>
      <c r="M87" s="174"/>
      <c r="N87" s="175" t="s">
        <v>23</v>
      </c>
    </row>
    <row r="88" spans="2:14" ht="15" customHeight="1" thickBot="1" x14ac:dyDescent="0.3">
      <c r="B88" s="164"/>
      <c r="C88" s="183"/>
      <c r="D88" s="168"/>
      <c r="E88" s="185"/>
      <c r="F88" s="193"/>
      <c r="G88" s="168"/>
      <c r="H88" s="91" t="s">
        <v>1</v>
      </c>
      <c r="I88" s="61" t="s">
        <v>2</v>
      </c>
      <c r="J88" s="62" t="s">
        <v>1</v>
      </c>
      <c r="K88" s="62" t="s">
        <v>2</v>
      </c>
      <c r="L88" s="63" t="s">
        <v>1</v>
      </c>
      <c r="M88" s="64" t="s">
        <v>2</v>
      </c>
      <c r="N88" s="176"/>
    </row>
    <row r="89" spans="2:14" x14ac:dyDescent="0.25">
      <c r="B89" s="94"/>
      <c r="C89" s="186"/>
      <c r="D89" s="187"/>
      <c r="E89" s="95"/>
      <c r="F89" s="96"/>
      <c r="G89" s="51">
        <v>0</v>
      </c>
      <c r="H89" s="92">
        <f>F89*G89</f>
        <v>0</v>
      </c>
      <c r="I89" s="70">
        <v>0</v>
      </c>
      <c r="J89" s="20">
        <v>0</v>
      </c>
      <c r="K89" s="20">
        <v>0</v>
      </c>
      <c r="L89" s="20">
        <v>0</v>
      </c>
      <c r="M89" s="21">
        <v>0</v>
      </c>
      <c r="N89" s="22"/>
    </row>
    <row r="90" spans="2:14" x14ac:dyDescent="0.25">
      <c r="B90" s="97"/>
      <c r="C90" s="188"/>
      <c r="D90" s="189"/>
      <c r="E90" s="98"/>
      <c r="F90" s="99"/>
      <c r="G90" s="51">
        <v>0</v>
      </c>
      <c r="H90" s="92">
        <f t="shared" ref="H90:H92" si="21">F90*G90</f>
        <v>0</v>
      </c>
      <c r="I90" s="26">
        <v>0</v>
      </c>
      <c r="J90" s="26">
        <v>0</v>
      </c>
      <c r="K90" s="26">
        <v>0</v>
      </c>
      <c r="L90" s="26">
        <v>0</v>
      </c>
      <c r="M90" s="27">
        <v>0</v>
      </c>
      <c r="N90" s="28">
        <f>SUM(G90:M90)</f>
        <v>0</v>
      </c>
    </row>
    <row r="91" spans="2:14" x14ac:dyDescent="0.25">
      <c r="B91" s="97"/>
      <c r="C91" s="188"/>
      <c r="D91" s="189"/>
      <c r="E91" s="99"/>
      <c r="F91" s="99"/>
      <c r="G91" s="51">
        <v>0</v>
      </c>
      <c r="H91" s="92">
        <f t="shared" si="21"/>
        <v>0</v>
      </c>
      <c r="I91" s="26">
        <v>0</v>
      </c>
      <c r="J91" s="26">
        <v>0</v>
      </c>
      <c r="K91" s="26">
        <v>0</v>
      </c>
      <c r="L91" s="26">
        <v>0</v>
      </c>
      <c r="M91" s="27">
        <v>0</v>
      </c>
      <c r="N91" s="28">
        <f t="shared" ref="N91:N92" si="22">SUM(G91:M91)</f>
        <v>0</v>
      </c>
    </row>
    <row r="92" spans="2:14" ht="12.75" thickBot="1" x14ac:dyDescent="0.3">
      <c r="B92" s="100"/>
      <c r="C92" s="190"/>
      <c r="D92" s="191"/>
      <c r="E92" s="101"/>
      <c r="F92" s="101"/>
      <c r="G92" s="52">
        <v>0</v>
      </c>
      <c r="H92" s="92">
        <f t="shared" si="21"/>
        <v>0</v>
      </c>
      <c r="I92" s="26">
        <v>0</v>
      </c>
      <c r="J92" s="26">
        <v>0</v>
      </c>
      <c r="K92" s="26">
        <v>0</v>
      </c>
      <c r="L92" s="26">
        <v>0</v>
      </c>
      <c r="M92" s="27">
        <v>0</v>
      </c>
      <c r="N92" s="28">
        <f t="shared" si="22"/>
        <v>0</v>
      </c>
    </row>
    <row r="93" spans="2:14" ht="13.5" thickBot="1" x14ac:dyDescent="0.3">
      <c r="B93" s="262" t="s">
        <v>23</v>
      </c>
      <c r="C93" s="263"/>
      <c r="D93" s="263"/>
      <c r="E93" s="263"/>
      <c r="F93" s="263"/>
      <c r="G93" s="264"/>
      <c r="H93" s="81">
        <f t="shared" ref="H93:N93" si="23">SUM(H89:H92)</f>
        <v>0</v>
      </c>
      <c r="I93" s="56">
        <f t="shared" si="23"/>
        <v>0</v>
      </c>
      <c r="J93" s="56">
        <f t="shared" si="23"/>
        <v>0</v>
      </c>
      <c r="K93" s="56">
        <f t="shared" si="23"/>
        <v>0</v>
      </c>
      <c r="L93" s="56">
        <f t="shared" si="23"/>
        <v>0</v>
      </c>
      <c r="M93" s="57">
        <f t="shared" si="23"/>
        <v>0</v>
      </c>
      <c r="N93" s="82">
        <f t="shared" si="23"/>
        <v>0</v>
      </c>
    </row>
    <row r="94" spans="2:14" ht="12.75" thickBot="1" x14ac:dyDescent="0.3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2:14" ht="12.75" thickBot="1" x14ac:dyDescent="0.3">
      <c r="B95" s="158" t="s">
        <v>47</v>
      </c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60"/>
    </row>
    <row r="96" spans="2:14" ht="12.75" thickBot="1" x14ac:dyDescent="0.3">
      <c r="B96" s="154" t="s">
        <v>48</v>
      </c>
      <c r="C96" s="155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7"/>
    </row>
    <row r="97" spans="2:14" ht="3.75" customHeight="1" thickBot="1" x14ac:dyDescent="0.3"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</row>
    <row r="98" spans="2:14" ht="14.45" customHeight="1" x14ac:dyDescent="0.25">
      <c r="B98" s="284" t="s">
        <v>27</v>
      </c>
      <c r="C98" s="161" t="s">
        <v>3</v>
      </c>
      <c r="D98" s="162"/>
      <c r="E98" s="162"/>
      <c r="F98" s="177"/>
      <c r="G98" s="175" t="s">
        <v>69</v>
      </c>
      <c r="H98" s="169" t="str">
        <f>$D$3</f>
        <v>FUMC</v>
      </c>
      <c r="I98" s="170"/>
      <c r="J98" s="171" t="str">
        <f>$L$9</f>
        <v>OTRA</v>
      </c>
      <c r="K98" s="172"/>
      <c r="L98" s="173" t="str">
        <f>$N$3</f>
        <v>OTRA</v>
      </c>
      <c r="M98" s="174"/>
      <c r="N98" s="175" t="s">
        <v>23</v>
      </c>
    </row>
    <row r="99" spans="2:14" ht="15" customHeight="1" thickBot="1" x14ac:dyDescent="0.3">
      <c r="B99" s="295"/>
      <c r="C99" s="164"/>
      <c r="D99" s="165"/>
      <c r="E99" s="165"/>
      <c r="F99" s="178"/>
      <c r="G99" s="179"/>
      <c r="H99" s="60" t="s">
        <v>1</v>
      </c>
      <c r="I99" s="61" t="s">
        <v>2</v>
      </c>
      <c r="J99" s="62" t="s">
        <v>1</v>
      </c>
      <c r="K99" s="62" t="s">
        <v>2</v>
      </c>
      <c r="L99" s="63" t="s">
        <v>1</v>
      </c>
      <c r="M99" s="64" t="s">
        <v>2</v>
      </c>
      <c r="N99" s="176"/>
    </row>
    <row r="100" spans="2:14" ht="14.45" customHeight="1" x14ac:dyDescent="0.25">
      <c r="B100" s="102"/>
      <c r="C100" s="180"/>
      <c r="D100" s="180"/>
      <c r="E100" s="180"/>
      <c r="F100" s="180"/>
      <c r="G100" s="103"/>
      <c r="H100" s="104">
        <f>-F89</f>
        <v>0</v>
      </c>
      <c r="I100" s="70">
        <v>0</v>
      </c>
      <c r="J100" s="20">
        <v>0</v>
      </c>
      <c r="K100" s="20">
        <v>0</v>
      </c>
      <c r="L100" s="20">
        <v>0</v>
      </c>
      <c r="M100" s="21">
        <v>0</v>
      </c>
      <c r="N100" s="22"/>
    </row>
    <row r="101" spans="2:14" x14ac:dyDescent="0.25">
      <c r="B101" s="102"/>
      <c r="C101" s="181"/>
      <c r="D101" s="181"/>
      <c r="E101" s="181"/>
      <c r="F101" s="181"/>
      <c r="G101" s="105"/>
      <c r="H101" s="70">
        <v>0</v>
      </c>
      <c r="I101" s="26">
        <v>0</v>
      </c>
      <c r="J101" s="26">
        <v>0</v>
      </c>
      <c r="K101" s="26">
        <v>0</v>
      </c>
      <c r="L101" s="26">
        <v>0</v>
      </c>
      <c r="M101" s="27">
        <v>0</v>
      </c>
      <c r="N101" s="28">
        <f t="shared" ref="N101" si="24">SUM(G101:M101)</f>
        <v>0</v>
      </c>
    </row>
    <row r="102" spans="2:14" x14ac:dyDescent="0.25">
      <c r="B102" s="69"/>
      <c r="C102" s="181"/>
      <c r="D102" s="181"/>
      <c r="E102" s="181"/>
      <c r="F102" s="181"/>
      <c r="G102" s="106"/>
      <c r="H102" s="70">
        <v>0</v>
      </c>
      <c r="I102" s="26">
        <v>0</v>
      </c>
      <c r="J102" s="26">
        <v>0</v>
      </c>
      <c r="K102" s="26">
        <v>0</v>
      </c>
      <c r="L102" s="26">
        <v>0</v>
      </c>
      <c r="M102" s="27">
        <v>0</v>
      </c>
      <c r="N102" s="28">
        <f t="shared" ref="N102:N103" si="25">SUM(G102:M102)</f>
        <v>0</v>
      </c>
    </row>
    <row r="103" spans="2:14" ht="12.75" thickBot="1" x14ac:dyDescent="0.3">
      <c r="B103" s="69"/>
      <c r="C103" s="181"/>
      <c r="D103" s="181"/>
      <c r="E103" s="181"/>
      <c r="F103" s="181"/>
      <c r="G103" s="106"/>
      <c r="H103" s="70">
        <v>0</v>
      </c>
      <c r="I103" s="26">
        <v>0</v>
      </c>
      <c r="J103" s="26">
        <v>0</v>
      </c>
      <c r="K103" s="26">
        <v>0</v>
      </c>
      <c r="L103" s="26">
        <v>0</v>
      </c>
      <c r="M103" s="27">
        <v>0</v>
      </c>
      <c r="N103" s="28">
        <f t="shared" si="25"/>
        <v>0</v>
      </c>
    </row>
    <row r="104" spans="2:14" ht="13.5" thickBot="1" x14ac:dyDescent="0.3">
      <c r="B104" s="262" t="s">
        <v>23</v>
      </c>
      <c r="C104" s="263"/>
      <c r="D104" s="263"/>
      <c r="E104" s="263"/>
      <c r="F104" s="263"/>
      <c r="G104" s="264"/>
      <c r="H104" s="81">
        <f t="shared" ref="H104:N104" si="26">SUM(H100:H103)</f>
        <v>0</v>
      </c>
      <c r="I104" s="56">
        <f t="shared" si="26"/>
        <v>0</v>
      </c>
      <c r="J104" s="56">
        <f t="shared" si="26"/>
        <v>0</v>
      </c>
      <c r="K104" s="56">
        <f t="shared" si="26"/>
        <v>0</v>
      </c>
      <c r="L104" s="56">
        <f t="shared" si="26"/>
        <v>0</v>
      </c>
      <c r="M104" s="57">
        <f t="shared" si="26"/>
        <v>0</v>
      </c>
      <c r="N104" s="82">
        <f t="shared" si="26"/>
        <v>0</v>
      </c>
    </row>
    <row r="105" spans="2:14" ht="12.75" thickBot="1" x14ac:dyDescent="0.3"/>
    <row r="106" spans="2:14" s="107" customFormat="1" ht="26.45" customHeight="1" x14ac:dyDescent="0.25">
      <c r="B106" s="289" t="s">
        <v>74</v>
      </c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1"/>
    </row>
    <row r="107" spans="2:14" s="107" customFormat="1" ht="26.45" customHeight="1" thickBot="1" x14ac:dyDescent="0.3">
      <c r="B107" s="292" t="s">
        <v>75</v>
      </c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4"/>
    </row>
  </sheetData>
  <mergeCells count="143">
    <mergeCell ref="E81:F81"/>
    <mergeCell ref="C103:F103"/>
    <mergeCell ref="E79:F79"/>
    <mergeCell ref="E80:F80"/>
    <mergeCell ref="B87:B88"/>
    <mergeCell ref="B106:N106"/>
    <mergeCell ref="B107:N107"/>
    <mergeCell ref="B104:G104"/>
    <mergeCell ref="F9:F10"/>
    <mergeCell ref="B96:N96"/>
    <mergeCell ref="B95:N95"/>
    <mergeCell ref="B98:B99"/>
    <mergeCell ref="H98:I98"/>
    <mergeCell ref="J98:K98"/>
    <mergeCell ref="L98:M98"/>
    <mergeCell ref="N98:N99"/>
    <mergeCell ref="B93:G93"/>
    <mergeCell ref="B85:N85"/>
    <mergeCell ref="B84:N84"/>
    <mergeCell ref="B66:B67"/>
    <mergeCell ref="D66:F67"/>
    <mergeCell ref="E36:F36"/>
    <mergeCell ref="E37:F37"/>
    <mergeCell ref="E38:F38"/>
    <mergeCell ref="B51:N51"/>
    <mergeCell ref="B52:N52"/>
    <mergeCell ref="N54:N55"/>
    <mergeCell ref="B61:G61"/>
    <mergeCell ref="H54:I54"/>
    <mergeCell ref="J54:K54"/>
    <mergeCell ref="L54:M54"/>
    <mergeCell ref="B54:B55"/>
    <mergeCell ref="C54:G55"/>
    <mergeCell ref="C56:G56"/>
    <mergeCell ref="B70:G70"/>
    <mergeCell ref="D68:F68"/>
    <mergeCell ref="D69:F69"/>
    <mergeCell ref="B63:N63"/>
    <mergeCell ref="B64:N64"/>
    <mergeCell ref="G66:G67"/>
    <mergeCell ref="H66:I66"/>
    <mergeCell ref="J66:K66"/>
    <mergeCell ref="L66:M66"/>
    <mergeCell ref="N66:N67"/>
    <mergeCell ref="C57:G57"/>
    <mergeCell ref="C58:G58"/>
    <mergeCell ref="C59:G59"/>
    <mergeCell ref="C60:G60"/>
    <mergeCell ref="B41:N41"/>
    <mergeCell ref="B42:N42"/>
    <mergeCell ref="H44:I44"/>
    <mergeCell ref="J44:K44"/>
    <mergeCell ref="L44:M44"/>
    <mergeCell ref="B27:G27"/>
    <mergeCell ref="B39:G39"/>
    <mergeCell ref="B44:B45"/>
    <mergeCell ref="B49:G49"/>
    <mergeCell ref="C46:G46"/>
    <mergeCell ref="C47:G47"/>
    <mergeCell ref="C48:G48"/>
    <mergeCell ref="N44:N45"/>
    <mergeCell ref="J9:K9"/>
    <mergeCell ref="L9:M9"/>
    <mergeCell ref="N9:N10"/>
    <mergeCell ref="B7:N7"/>
    <mergeCell ref="B6:N6"/>
    <mergeCell ref="B29:N29"/>
    <mergeCell ref="B17:G17"/>
    <mergeCell ref="D2:N2"/>
    <mergeCell ref="E3:H3"/>
    <mergeCell ref="I3:K3"/>
    <mergeCell ref="L3:M3"/>
    <mergeCell ref="D9:D10"/>
    <mergeCell ref="E9:E10"/>
    <mergeCell ref="G9:G10"/>
    <mergeCell ref="H9:I9"/>
    <mergeCell ref="B9:C10"/>
    <mergeCell ref="C22:G23"/>
    <mergeCell ref="B19:N19"/>
    <mergeCell ref="B20:N20"/>
    <mergeCell ref="B22:B23"/>
    <mergeCell ref="H22:I22"/>
    <mergeCell ref="J22:K22"/>
    <mergeCell ref="L22:M22"/>
    <mergeCell ref="N22:N23"/>
    <mergeCell ref="B12:C12"/>
    <mergeCell ref="B13:C13"/>
    <mergeCell ref="B14:C14"/>
    <mergeCell ref="B15:C15"/>
    <mergeCell ref="B16:C16"/>
    <mergeCell ref="C24:G24"/>
    <mergeCell ref="C25:G25"/>
    <mergeCell ref="C26:G26"/>
    <mergeCell ref="C44:G45"/>
    <mergeCell ref="B34:D34"/>
    <mergeCell ref="B35:D35"/>
    <mergeCell ref="B36:D36"/>
    <mergeCell ref="B37:D37"/>
    <mergeCell ref="B38:D38"/>
    <mergeCell ref="B30:N30"/>
    <mergeCell ref="G32:G33"/>
    <mergeCell ref="H32:I32"/>
    <mergeCell ref="J32:K32"/>
    <mergeCell ref="L32:M32"/>
    <mergeCell ref="N32:N33"/>
    <mergeCell ref="B32:D33"/>
    <mergeCell ref="E32:F33"/>
    <mergeCell ref="E34:F34"/>
    <mergeCell ref="E35:F35"/>
    <mergeCell ref="C100:F100"/>
    <mergeCell ref="C101:F101"/>
    <mergeCell ref="C102:F102"/>
    <mergeCell ref="C87:D88"/>
    <mergeCell ref="E87:E88"/>
    <mergeCell ref="C89:D89"/>
    <mergeCell ref="C90:D90"/>
    <mergeCell ref="C91:D91"/>
    <mergeCell ref="C92:D92"/>
    <mergeCell ref="F87:F88"/>
    <mergeCell ref="B73:N73"/>
    <mergeCell ref="B72:N72"/>
    <mergeCell ref="B75:D76"/>
    <mergeCell ref="G75:G76"/>
    <mergeCell ref="H75:I75"/>
    <mergeCell ref="J75:K75"/>
    <mergeCell ref="L75:M75"/>
    <mergeCell ref="N75:N76"/>
    <mergeCell ref="C98:F99"/>
    <mergeCell ref="G98:G99"/>
    <mergeCell ref="E75:F76"/>
    <mergeCell ref="G87:G88"/>
    <mergeCell ref="H87:I87"/>
    <mergeCell ref="J87:K87"/>
    <mergeCell ref="L87:M87"/>
    <mergeCell ref="N87:N88"/>
    <mergeCell ref="B77:D77"/>
    <mergeCell ref="B78:D78"/>
    <mergeCell ref="B79:D79"/>
    <mergeCell ref="B80:D80"/>
    <mergeCell ref="B81:D81"/>
    <mergeCell ref="B82:G82"/>
    <mergeCell ref="E77:F77"/>
    <mergeCell ref="E78:F78"/>
  </mergeCells>
  <dataValidations count="1">
    <dataValidation type="list" allowBlank="1" showInputMessage="1" showErrorMessage="1" sqref="D11:D16" xr:uid="{83B0871A-95BA-445F-88A9-9A03F9BB4A6C}">
      <formula1>ROL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30BB-05DE-46D4-97A1-DAE063B5B362}">
  <dimension ref="A1:A6"/>
  <sheetViews>
    <sheetView workbookViewId="0">
      <selection sqref="A1:A8"/>
    </sheetView>
  </sheetViews>
  <sheetFormatPr baseColWidth="10" defaultRowHeight="15" x14ac:dyDescent="0.25"/>
  <cols>
    <col min="1" max="1" width="22.85546875" bestFit="1" customWidth="1"/>
  </cols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General</vt:lpstr>
      <vt:lpstr>Rubros</vt:lpstr>
      <vt:lpstr>Convenciones</vt:lpstr>
      <vt:lpstr>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Mariutsi Alexandra Osorio Sanabria</dc:creator>
  <cp:lastModifiedBy>Nelson Alberto Rua Ceballos</cp:lastModifiedBy>
  <dcterms:created xsi:type="dcterms:W3CDTF">2022-09-12T20:26:19Z</dcterms:created>
  <dcterms:modified xsi:type="dcterms:W3CDTF">2022-09-15T15:56:17Z</dcterms:modified>
</cp:coreProperties>
</file>